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กันยายน\"/>
    </mc:Choice>
  </mc:AlternateContent>
  <bookViews>
    <workbookView xWindow="0" yWindow="0" windowWidth="20490" windowHeight="7800"/>
  </bookViews>
  <sheets>
    <sheet name="ตารางที่ 4" sheetId="1" r:id="rId1"/>
  </sheets>
  <definedNames>
    <definedName name="_xlnm.Print_Area" localSheetId="0">'ตารางที่ 4'!$A$1:$D$65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2" i="1"/>
  <c r="B23" i="1"/>
  <c r="B24" i="1"/>
  <c r="B25" i="1"/>
  <c r="B26" i="1"/>
  <c r="B27" i="1"/>
  <c r="D28" i="1"/>
  <c r="C28" i="1" s="1"/>
  <c r="D41" i="1"/>
  <c r="D43" i="1"/>
  <c r="D44" i="1"/>
  <c r="D49" i="1"/>
  <c r="D53" i="1"/>
  <c r="C53" i="1" s="1"/>
  <c r="D61" i="1"/>
  <c r="C61" i="1" s="1"/>
  <c r="B61" i="1" s="1"/>
  <c r="D62" i="1"/>
  <c r="C62" i="1" s="1"/>
  <c r="B62" i="1" s="1"/>
  <c r="B28" i="1" l="1"/>
  <c r="C5" i="1"/>
  <c r="D5" i="1"/>
  <c r="D39" i="1" l="1"/>
  <c r="D48" i="1"/>
  <c r="D59" i="1"/>
  <c r="D50" i="1"/>
  <c r="D42" i="1"/>
  <c r="D45" i="1"/>
  <c r="D52" i="1"/>
  <c r="D56" i="1"/>
  <c r="D40" i="1"/>
  <c r="D46" i="1"/>
  <c r="D60" i="1"/>
  <c r="D47" i="1"/>
  <c r="D58" i="1"/>
  <c r="D51" i="1"/>
  <c r="C42" i="1"/>
  <c r="C45" i="1"/>
  <c r="C56" i="1"/>
  <c r="C60" i="1"/>
  <c r="C43" i="1"/>
  <c r="C50" i="1"/>
  <c r="C57" i="1"/>
  <c r="C41" i="1"/>
  <c r="C44" i="1"/>
  <c r="C51" i="1"/>
  <c r="C39" i="1"/>
  <c r="C40" i="1"/>
  <c r="B5" i="1"/>
  <c r="C58" i="1"/>
  <c r="C54" i="1"/>
  <c r="C48" i="1"/>
  <c r="C59" i="1"/>
  <c r="B51" i="1" l="1"/>
  <c r="B48" i="1"/>
  <c r="B43" i="1"/>
  <c r="B50" i="1"/>
  <c r="B54" i="1"/>
  <c r="B39" i="1"/>
  <c r="B59" i="1"/>
  <c r="B45" i="1"/>
  <c r="B56" i="1"/>
  <c r="B60" i="1"/>
  <c r="B42" i="1"/>
  <c r="B46" i="1"/>
  <c r="B41" i="1"/>
  <c r="B40" i="1"/>
  <c r="B53" i="1"/>
  <c r="B57" i="1"/>
  <c r="B52" i="1"/>
  <c r="B47" i="1"/>
</calcChain>
</file>

<file path=xl/sharedStrings.xml><?xml version="1.0" encoding="utf-8"?>
<sst xmlns="http://schemas.openxmlformats.org/spreadsheetml/2006/main" count="66" uniqueCount="38">
  <si>
    <t xml:space="preserve">                 เดือนกันยายน พ.ศ. 2559</t>
  </si>
  <si>
    <t>แหล่งที่มา  : สรุปผลการสำรวจโครงการสำรวจภาวะการทำงานของประชากรจังหวัดเลย</t>
  </si>
  <si>
    <t xml:space="preserve">                 .. จำนวนเล็กน้อย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</si>
  <si>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</si>
  <si>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</si>
  <si>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</si>
  <si>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กิจกรรมบริการด้านอื่น ๆ</t>
  </si>
  <si>
    <t>18. ศิลปะความบันเทิง  นันทนาการ</t>
  </si>
  <si>
    <t>17. งานด้านสุขภาพ และงานสังคมสงเคราะห์</t>
  </si>
  <si>
    <t>16. การศึกษา</t>
  </si>
  <si>
    <t xml:space="preserve">           รวมทั้งการประกันสังคมภาคบังคับ</t>
  </si>
  <si>
    <t>15. การบริหารราชการ และการป้องกันประเทศ</t>
  </si>
  <si>
    <t>14. กิจกรรมการบริหารและสนับสนุน</t>
  </si>
  <si>
    <t>..</t>
  </si>
  <si>
    <t>13. กิจกรรมทางวิชาชีพและเทคนิค</t>
  </si>
  <si>
    <t>12. กิจการด้านอสังหาริมทรัพย์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</si>
  <si>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</si>
  <si>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</si>
  <si>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กิจกรรมโรงแรม และ อาหาร</t>
  </si>
  <si>
    <t>8. การขนส่งที่เก็บสินค้า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</si>
  <si>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</si>
  <si>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</si>
  <si>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</si>
  <si>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</si>
  <si>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</si>
  <si>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</si>
  <si>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การป่าไม้และการประมง </t>
  </si>
  <si>
    <t>ร้อยละ</t>
  </si>
  <si>
    <t>หญิง</t>
  </si>
  <si>
    <t>ชาย</t>
  </si>
  <si>
    <t>รวม</t>
  </si>
  <si>
    <t>อุตสาหกรรม</t>
  </si>
  <si>
    <t>ตารางที่  4   จำนวน และร้อยละของผู้มีงานทำ จำแนกตามอุตสาหกรรม และเพศ เดือนกันยายน พ.ศ. 2559 (ต่อ)</t>
  </si>
  <si>
    <t>21. องค์การระหว่างประเทศและองค์การต่างประเทศอื่นๆ และสมาชิก</t>
  </si>
  <si>
    <t>1. เกษตรกรรม การป่าไม้และการประมง</t>
  </si>
  <si>
    <t>ยอดรวม</t>
  </si>
  <si>
    <t>จำนวน (คน)</t>
  </si>
  <si>
    <t xml:space="preserve">ตารางที่  4   จำนวน และร้อยละของผู้มีงานทำ จำแนกตามอุตสาหกรรม และเพศ เดือนกันยายน พ.ศ. 2559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</si>
</sst>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_-;_-@_-"/>
    <numFmt numFmtId="189" formatCode="_-* #,##0.0_-;\-* #,##0.0_-;_-* &quot;-&quot;_-;_-@_-"/>
    <numFmt numFmtId="190" formatCode="_-* #,##0.00_-;\-* #,##0.00_-;_-* &quot;-&quot;_-;_-@_-"/>
    <numFmt numFmtId="191" formatCode="0.000"/>
    <numFmt numFmtId="192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8"/>
      <name val="TH SarabunPSK"/>
      <family val="2"/>
    </font>
    <font>
      <sz val="18"/>
      <color rgb="FF000000"/>
      <name val="TH SarabunPSK"/>
      <family val="2"/>
    </font>
    <font>
      <sz val="11"/>
      <name val="Calibri"/>
      <family val="2"/>
    </font>
    <font>
      <sz val="18"/>
      <color indexed="8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b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0" applyFont="1" applyBorder="1" applyAlignment="1">
      <alignment horizontal="right" vertical="center"/>
    </xf>
    <xf numFmtId="0" fontId="4" fillId="0" borderId="0" xfId="0" applyFont="1" applyBorder="1"/>
    <xf numFmtId="0" fontId="5" fillId="0" borderId="0" xfId="1" applyFo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4" fillId="0" borderId="0" xfId="0" applyFont="1" applyAlignment="1">
      <alignment vertical="center"/>
    </xf>
    <xf numFmtId="187" fontId="5" fillId="0" borderId="0" xfId="1" applyNumberFormat="1" applyFont="1"/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right" vertical="center"/>
    </xf>
    <xf numFmtId="188" fontId="5" fillId="0" borderId="2" xfId="0" applyNumberFormat="1" applyFont="1" applyBorder="1" applyAlignment="1">
      <alignment horizontal="right"/>
    </xf>
    <xf numFmtId="189" fontId="5" fillId="0" borderId="2" xfId="0" applyNumberFormat="1" applyFont="1" applyFill="1" applyBorder="1" applyAlignment="1">
      <alignment horizontal="right"/>
    </xf>
    <xf numFmtId="190" fontId="5" fillId="0" borderId="2" xfId="0" applyNumberFormat="1" applyFont="1" applyBorder="1" applyAlignment="1">
      <alignment horizontal="right"/>
    </xf>
    <xf numFmtId="0" fontId="5" fillId="0" borderId="2" xfId="1" applyFont="1" applyBorder="1" applyAlignment="1"/>
    <xf numFmtId="0" fontId="3" fillId="0" borderId="0" xfId="0" applyFont="1" applyAlignment="1">
      <alignment horizontal="right" vertical="center"/>
    </xf>
    <xf numFmtId="188" fontId="6" fillId="0" borderId="0" xfId="0" applyNumberFormat="1" applyFont="1" applyFill="1" applyAlignment="1">
      <alignment horizontal="right"/>
    </xf>
    <xf numFmtId="189" fontId="6" fillId="0" borderId="0" xfId="0" applyNumberFormat="1" applyFont="1" applyFill="1" applyAlignment="1">
      <alignment horizontal="right"/>
    </xf>
    <xf numFmtId="190" fontId="6" fillId="0" borderId="0" xfId="0" applyNumberFormat="1" applyFont="1" applyFill="1" applyAlignment="1">
      <alignment horizontal="right"/>
    </xf>
    <xf numFmtId="0" fontId="5" fillId="0" borderId="0" xfId="1" applyFont="1" applyAlignment="1"/>
    <xf numFmtId="189" fontId="6" fillId="0" borderId="0" xfId="1" applyNumberFormat="1" applyFont="1" applyFill="1" applyAlignment="1">
      <alignment horizontal="right"/>
    </xf>
    <xf numFmtId="0" fontId="5" fillId="0" borderId="0" xfId="1" applyFont="1" applyFill="1" applyAlignment="1"/>
    <xf numFmtId="0" fontId="4" fillId="0" borderId="0" xfId="0" applyFont="1"/>
    <xf numFmtId="187" fontId="2" fillId="0" borderId="0" xfId="1" applyNumberFormat="1" applyFont="1" applyAlignment="1">
      <alignment vertical="center"/>
    </xf>
    <xf numFmtId="0" fontId="5" fillId="0" borderId="0" xfId="1" applyFont="1" applyBorder="1" applyAlignment="1"/>
    <xf numFmtId="188" fontId="5" fillId="0" borderId="0" xfId="0" applyNumberFormat="1" applyFont="1" applyAlignment="1">
      <alignment horizontal="right"/>
    </xf>
    <xf numFmtId="189" fontId="5" fillId="0" borderId="0" xfId="1" applyNumberFormat="1" applyFont="1" applyFill="1" applyAlignment="1">
      <alignment horizontal="right"/>
    </xf>
    <xf numFmtId="189" fontId="5" fillId="0" borderId="0" xfId="1" applyNumberFormat="1" applyFont="1" applyAlignment="1">
      <alignment horizontal="right"/>
    </xf>
    <xf numFmtId="0" fontId="5" fillId="0" borderId="0" xfId="1" applyFont="1" applyBorder="1" applyAlignment="1" applyProtection="1">
      <alignment horizontal="left"/>
    </xf>
    <xf numFmtId="0" fontId="5" fillId="0" borderId="0" xfId="1" applyFont="1" applyFill="1" applyAlignment="1" applyProtection="1">
      <alignment horizontal="left"/>
    </xf>
    <xf numFmtId="0" fontId="5" fillId="0" borderId="0" xfId="1" quotePrefix="1" applyFont="1" applyFill="1" applyAlignment="1" applyProtection="1">
      <alignment horizontal="left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0" fontId="5" fillId="0" borderId="0" xfId="1" applyFont="1" applyAlignment="1" applyProtection="1">
      <alignment horizontal="left"/>
    </xf>
    <xf numFmtId="0" fontId="7" fillId="0" borderId="0" xfId="1" applyFont="1" applyAlignment="1">
      <alignment vertical="center"/>
    </xf>
    <xf numFmtId="189" fontId="7" fillId="0" borderId="0" xfId="1" applyNumberFormat="1" applyFont="1" applyAlignment="1">
      <alignment vertical="center"/>
    </xf>
    <xf numFmtId="191" fontId="7" fillId="0" borderId="0" xfId="1" applyNumberFormat="1" applyFont="1" applyAlignment="1">
      <alignment vertical="center"/>
    </xf>
    <xf numFmtId="187" fontId="7" fillId="0" borderId="0" xfId="1" applyNumberFormat="1" applyFont="1" applyAlignment="1">
      <alignment horizontal="right"/>
    </xf>
    <xf numFmtId="189" fontId="8" fillId="0" borderId="0" xfId="1" applyNumberFormat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7" fillId="0" borderId="0" xfId="1" applyFont="1"/>
    <xf numFmtId="0" fontId="8" fillId="0" borderId="3" xfId="1" applyFont="1" applyBorder="1" applyAlignment="1">
      <alignment horizontal="right"/>
    </xf>
    <xf numFmtId="0" fontId="8" fillId="0" borderId="3" xfId="1" applyFont="1" applyBorder="1" applyAlignment="1">
      <alignment horizontal="center" vertical="center"/>
    </xf>
    <xf numFmtId="0" fontId="8" fillId="0" borderId="0" xfId="1" applyFont="1"/>
    <xf numFmtId="0" fontId="7" fillId="0" borderId="0" xfId="2" applyFont="1"/>
    <xf numFmtId="192" fontId="5" fillId="0" borderId="0" xfId="3" applyNumberFormat="1" applyFont="1" applyBorder="1" applyAlignment="1">
      <alignment horizontal="center"/>
    </xf>
    <xf numFmtId="192" fontId="8" fillId="0" borderId="0" xfId="3" applyNumberFormat="1" applyFont="1" applyBorder="1" applyAlignment="1">
      <alignment horizontal="right"/>
    </xf>
    <xf numFmtId="0" fontId="5" fillId="0" borderId="0" xfId="1" applyFont="1" applyBorder="1"/>
    <xf numFmtId="187" fontId="2" fillId="0" borderId="0" xfId="1" applyNumberFormat="1" applyFont="1"/>
    <xf numFmtId="41" fontId="6" fillId="0" borderId="2" xfId="3" applyNumberFormat="1" applyFont="1" applyFill="1" applyBorder="1" applyAlignment="1">
      <alignment horizontal="right"/>
    </xf>
    <xf numFmtId="41" fontId="6" fillId="0" borderId="0" xfId="3" applyNumberFormat="1" applyFont="1" applyFill="1" applyBorder="1" applyAlignment="1">
      <alignment horizontal="right"/>
    </xf>
    <xf numFmtId="41" fontId="6" fillId="0" borderId="0" xfId="3" applyNumberFormat="1" applyFont="1" applyFill="1" applyAlignment="1">
      <alignment horizontal="right"/>
    </xf>
    <xf numFmtId="41" fontId="6" fillId="0" borderId="0" xfId="1" applyNumberFormat="1" applyFont="1" applyFill="1" applyAlignment="1"/>
    <xf numFmtId="187" fontId="2" fillId="0" borderId="0" xfId="1" applyNumberFormat="1" applyFont="1" applyBorder="1"/>
    <xf numFmtId="41" fontId="2" fillId="0" borderId="0" xfId="1" applyNumberFormat="1" applyFont="1" applyAlignment="1">
      <alignment vertical="center"/>
    </xf>
    <xf numFmtId="187" fontId="7" fillId="0" borderId="0" xfId="1" applyNumberFormat="1" applyFont="1" applyAlignment="1">
      <alignment vertical="center"/>
    </xf>
    <xf numFmtId="41" fontId="7" fillId="0" borderId="0" xfId="3" applyNumberFormat="1" applyFont="1" applyBorder="1" applyAlignment="1">
      <alignment horizontal="right"/>
    </xf>
    <xf numFmtId="41" fontId="7" fillId="0" borderId="0" xfId="3" applyNumberFormat="1" applyFont="1" applyFill="1" applyBorder="1" applyAlignment="1">
      <alignment horizontal="right"/>
    </xf>
    <xf numFmtId="0" fontId="7" fillId="0" borderId="4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3" xfId="1" applyFont="1" applyBorder="1" applyAlignment="1">
      <alignment horizontal="right"/>
    </xf>
    <xf numFmtId="0" fontId="7" fillId="0" borderId="3" xfId="1" applyFont="1" applyBorder="1" applyAlignment="1">
      <alignment horizontal="center"/>
    </xf>
  </cellXfs>
  <cellStyles count="4">
    <cellStyle name="Comma 2" xfId="3"/>
    <cellStyle name="Normal 2" xfId="1"/>
    <cellStyle name="Normal 2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79"/>
  <sheetViews>
    <sheetView showGridLines="0" tabSelected="1" view="pageBreakPreview" topLeftCell="A38" zoomScale="85" zoomScaleNormal="75" zoomScaleSheetLayoutView="85" workbookViewId="0">
      <selection activeCell="I22" sqref="I22"/>
    </sheetView>
  </sheetViews>
  <sheetFormatPr defaultColWidth="9.140625" defaultRowHeight="18" customHeight="1" x14ac:dyDescent="0.35"/>
  <cols>
    <col min="1" max="1" width="63.28515625" style="1" customWidth="1"/>
    <col min="2" max="2" width="14.7109375" style="1" customWidth="1"/>
    <col min="3" max="4" width="13.7109375" style="1" customWidth="1"/>
    <col min="5" max="5" width="9.5703125" style="1" bestFit="1" customWidth="1"/>
    <col min="6" max="6" width="11.140625" style="1" bestFit="1" customWidth="1"/>
    <col min="7" max="16384" width="9.140625" style="1"/>
  </cols>
  <sheetData>
    <row r="1" spans="1:6" s="42" customFormat="1" ht="23.25" x14ac:dyDescent="0.35">
      <c r="A1" s="46" t="s">
        <v>37</v>
      </c>
      <c r="B1" s="1"/>
      <c r="C1" s="1"/>
      <c r="D1" s="1"/>
    </row>
    <row r="2" spans="1:6" s="42" customFormat="1" ht="9.9499999999999993" customHeight="1" x14ac:dyDescent="0.35">
      <c r="B2" s="1"/>
      <c r="C2" s="1"/>
      <c r="D2" s="1"/>
    </row>
    <row r="3" spans="1:6" s="42" customFormat="1" ht="23.25" x14ac:dyDescent="0.35">
      <c r="A3" s="63" t="s">
        <v>31</v>
      </c>
      <c r="B3" s="62" t="s">
        <v>30</v>
      </c>
      <c r="C3" s="43" t="s">
        <v>29</v>
      </c>
      <c r="D3" s="62" t="s">
        <v>28</v>
      </c>
    </row>
    <row r="4" spans="1:6" s="42" customFormat="1" ht="23.25" x14ac:dyDescent="0.35">
      <c r="A4" s="61"/>
      <c r="B4" s="60" t="s">
        <v>36</v>
      </c>
      <c r="C4" s="60"/>
      <c r="D4" s="60"/>
    </row>
    <row r="5" spans="1:6" s="35" customFormat="1" ht="23.25" x14ac:dyDescent="0.35">
      <c r="A5" s="40" t="s">
        <v>35</v>
      </c>
      <c r="B5" s="59">
        <f>C5+D5</f>
        <v>307543</v>
      </c>
      <c r="C5" s="59">
        <f>SUM(C6:C28)</f>
        <v>166731</v>
      </c>
      <c r="D5" s="58">
        <f>SUM(D6:D28)</f>
        <v>140812</v>
      </c>
      <c r="E5" s="57"/>
    </row>
    <row r="6" spans="1:6" s="32" customFormat="1" ht="27.75" customHeight="1" x14ac:dyDescent="0.35">
      <c r="A6" s="33" t="s">
        <v>34</v>
      </c>
      <c r="B6" s="52">
        <f>C6+D6</f>
        <v>219730</v>
      </c>
      <c r="C6" s="53">
        <v>123081</v>
      </c>
      <c r="D6" s="53">
        <v>96649</v>
      </c>
      <c r="E6" s="24"/>
      <c r="F6" s="56"/>
    </row>
    <row r="7" spans="1:6" s="32" customFormat="1" ht="27.75" customHeight="1" x14ac:dyDescent="0.35">
      <c r="A7" s="34" t="s">
        <v>25</v>
      </c>
      <c r="B7" s="52">
        <f>C7+D7</f>
        <v>442</v>
      </c>
      <c r="C7" s="53">
        <v>442</v>
      </c>
      <c r="D7" s="52">
        <v>0</v>
      </c>
      <c r="E7" s="24"/>
    </row>
    <row r="8" spans="1:6" s="32" customFormat="1" ht="27.75" customHeight="1" x14ac:dyDescent="0.35">
      <c r="A8" s="34" t="s">
        <v>24</v>
      </c>
      <c r="B8" s="52">
        <f>C8+D8</f>
        <v>7369</v>
      </c>
      <c r="C8" s="53">
        <v>4413</v>
      </c>
      <c r="D8" s="53">
        <v>2956</v>
      </c>
      <c r="E8" s="24"/>
    </row>
    <row r="9" spans="1:6" s="32" customFormat="1" ht="27.75" customHeight="1" x14ac:dyDescent="0.35">
      <c r="A9" s="33" t="s">
        <v>23</v>
      </c>
      <c r="B9" s="52">
        <f>C9+D9</f>
        <v>361</v>
      </c>
      <c r="C9" s="53">
        <v>361</v>
      </c>
      <c r="D9" s="52">
        <v>0</v>
      </c>
      <c r="E9" s="24"/>
    </row>
    <row r="10" spans="1:6" s="32" customFormat="1" ht="27.75" customHeight="1" x14ac:dyDescent="0.35">
      <c r="A10" s="34" t="s">
        <v>22</v>
      </c>
      <c r="B10" s="52">
        <f>C10+D10</f>
        <v>89</v>
      </c>
      <c r="C10" s="52">
        <v>89</v>
      </c>
      <c r="D10" s="52">
        <v>0</v>
      </c>
      <c r="E10" s="24"/>
    </row>
    <row r="11" spans="1:6" ht="27.75" customHeight="1" x14ac:dyDescent="0.35">
      <c r="A11" s="33" t="s">
        <v>21</v>
      </c>
      <c r="B11" s="52">
        <f>C11+D11</f>
        <v>8029</v>
      </c>
      <c r="C11" s="53">
        <v>7287</v>
      </c>
      <c r="D11" s="53">
        <v>742</v>
      </c>
      <c r="E11" s="50"/>
    </row>
    <row r="12" spans="1:6" ht="27.75" customHeight="1" x14ac:dyDescent="0.35">
      <c r="A12" s="34" t="s">
        <v>20</v>
      </c>
      <c r="B12" s="52">
        <f>C12+D12</f>
        <v>25791</v>
      </c>
      <c r="C12" s="53">
        <v>9932</v>
      </c>
      <c r="D12" s="53">
        <v>15859</v>
      </c>
      <c r="E12" s="50"/>
    </row>
    <row r="13" spans="1:6" ht="27.75" customHeight="1" x14ac:dyDescent="0.35">
      <c r="A13" s="34" t="s">
        <v>19</v>
      </c>
      <c r="B13" s="52">
        <f>C13+D13</f>
        <v>339</v>
      </c>
      <c r="C13" s="53">
        <v>260</v>
      </c>
      <c r="D13" s="52">
        <v>79</v>
      </c>
      <c r="E13" s="50"/>
    </row>
    <row r="14" spans="1:6" s="2" customFormat="1" ht="27.75" customHeight="1" x14ac:dyDescent="0.35">
      <c r="A14" s="29" t="s">
        <v>18</v>
      </c>
      <c r="B14" s="52">
        <f>C14+D14</f>
        <v>9962</v>
      </c>
      <c r="C14" s="53">
        <v>3669</v>
      </c>
      <c r="D14" s="53">
        <v>6293</v>
      </c>
      <c r="E14" s="55"/>
    </row>
    <row r="15" spans="1:6" ht="27.75" customHeight="1" x14ac:dyDescent="0.35">
      <c r="A15" s="25" t="s">
        <v>17</v>
      </c>
      <c r="B15" s="52">
        <f>C15+D15</f>
        <v>71</v>
      </c>
      <c r="C15" s="53">
        <v>71</v>
      </c>
      <c r="D15" s="52">
        <v>0</v>
      </c>
      <c r="E15" s="50"/>
    </row>
    <row r="16" spans="1:6" ht="27.75" customHeight="1" x14ac:dyDescent="0.35">
      <c r="A16" s="25" t="s">
        <v>16</v>
      </c>
      <c r="B16" s="52">
        <f>C16+D16</f>
        <v>858</v>
      </c>
      <c r="C16" s="53">
        <v>100</v>
      </c>
      <c r="D16" s="53">
        <v>758</v>
      </c>
      <c r="E16" s="50"/>
    </row>
    <row r="17" spans="1:5" ht="27.75" customHeight="1" x14ac:dyDescent="0.35">
      <c r="A17" s="25" t="s">
        <v>15</v>
      </c>
      <c r="B17" s="52">
        <f>C17+D17</f>
        <v>706</v>
      </c>
      <c r="C17" s="53">
        <v>280</v>
      </c>
      <c r="D17" s="52">
        <v>426</v>
      </c>
      <c r="E17" s="50"/>
    </row>
    <row r="18" spans="1:5" ht="27.75" customHeight="1" x14ac:dyDescent="0.35">
      <c r="A18" s="25" t="s">
        <v>14</v>
      </c>
      <c r="B18" s="52">
        <f>C18+D18</f>
        <v>237</v>
      </c>
      <c r="C18" s="53">
        <v>48</v>
      </c>
      <c r="D18" s="53">
        <v>189</v>
      </c>
      <c r="E18" s="50"/>
    </row>
    <row r="19" spans="1:5" ht="27.75" customHeight="1" x14ac:dyDescent="0.35">
      <c r="A19" s="25" t="s">
        <v>12</v>
      </c>
      <c r="B19" s="52">
        <f>C19+D19</f>
        <v>0</v>
      </c>
      <c r="C19" s="52">
        <v>0</v>
      </c>
      <c r="D19" s="53">
        <v>0</v>
      </c>
      <c r="E19" s="50"/>
    </row>
    <row r="20" spans="1:5" ht="27.75" customHeight="1" x14ac:dyDescent="0.35">
      <c r="A20" s="20" t="s">
        <v>11</v>
      </c>
      <c r="B20" s="52">
        <f>C20+D20</f>
        <v>9091</v>
      </c>
      <c r="C20" s="53">
        <v>6774</v>
      </c>
      <c r="D20" s="53">
        <v>2317</v>
      </c>
      <c r="E20" s="50"/>
    </row>
    <row r="21" spans="1:5" ht="27.75" customHeight="1" x14ac:dyDescent="0.35">
      <c r="A21" s="20" t="s">
        <v>10</v>
      </c>
      <c r="B21" s="52"/>
      <c r="C21" s="53"/>
      <c r="D21" s="54"/>
      <c r="E21" s="50"/>
    </row>
    <row r="22" spans="1:5" ht="27.75" customHeight="1" x14ac:dyDescent="0.35">
      <c r="A22" s="20" t="s">
        <v>9</v>
      </c>
      <c r="B22" s="52">
        <f>C22+D22</f>
        <v>6363</v>
      </c>
      <c r="C22" s="53">
        <v>2377</v>
      </c>
      <c r="D22" s="53">
        <v>3986</v>
      </c>
      <c r="E22" s="50"/>
    </row>
    <row r="23" spans="1:5" ht="27.75" customHeight="1" x14ac:dyDescent="0.35">
      <c r="A23" s="20" t="s">
        <v>8</v>
      </c>
      <c r="B23" s="52">
        <f>C23+D23</f>
        <v>2359</v>
      </c>
      <c r="C23" s="53">
        <v>460</v>
      </c>
      <c r="D23" s="53">
        <v>1899</v>
      </c>
      <c r="E23" s="50"/>
    </row>
    <row r="24" spans="1:5" ht="27.75" customHeight="1" x14ac:dyDescent="0.35">
      <c r="A24" s="20" t="s">
        <v>7</v>
      </c>
      <c r="B24" s="52">
        <f>C24+D24</f>
        <v>14293</v>
      </c>
      <c r="C24" s="53">
        <v>6276</v>
      </c>
      <c r="D24" s="53">
        <v>8017</v>
      </c>
      <c r="E24" s="50"/>
    </row>
    <row r="25" spans="1:5" ht="27.75" customHeight="1" x14ac:dyDescent="0.35">
      <c r="A25" s="20" t="s">
        <v>6</v>
      </c>
      <c r="B25" s="52">
        <f>C25+D25</f>
        <v>1265</v>
      </c>
      <c r="C25" s="53">
        <v>811</v>
      </c>
      <c r="D25" s="53">
        <v>454</v>
      </c>
      <c r="E25" s="50"/>
    </row>
    <row r="26" spans="1:5" ht="27.75" customHeight="1" x14ac:dyDescent="0.35">
      <c r="A26" s="20" t="s">
        <v>5</v>
      </c>
      <c r="B26" s="52">
        <f>C26+D26</f>
        <v>188</v>
      </c>
      <c r="C26" s="52">
        <v>0</v>
      </c>
      <c r="D26" s="53">
        <v>188</v>
      </c>
      <c r="E26" s="50"/>
    </row>
    <row r="27" spans="1:5" ht="27.75" customHeight="1" x14ac:dyDescent="0.35">
      <c r="A27" s="20" t="s">
        <v>33</v>
      </c>
      <c r="B27" s="52">
        <f>C27+D27</f>
        <v>0</v>
      </c>
      <c r="C27" s="52">
        <v>0</v>
      </c>
      <c r="D27" s="52">
        <v>0</v>
      </c>
      <c r="E27" s="50"/>
    </row>
    <row r="28" spans="1:5" ht="27.75" customHeight="1" x14ac:dyDescent="0.35">
      <c r="A28" s="15" t="s">
        <v>3</v>
      </c>
      <c r="B28" s="51">
        <f>C28+D28</f>
        <v>0</v>
      </c>
      <c r="C28" s="51">
        <f>D28+E28</f>
        <v>0</v>
      </c>
      <c r="D28" s="51">
        <f>E28+F28</f>
        <v>0</v>
      </c>
      <c r="E28" s="50"/>
    </row>
    <row r="29" spans="1:5" ht="17.25" customHeight="1" x14ac:dyDescent="0.35">
      <c r="A29" s="49"/>
      <c r="B29" s="48"/>
      <c r="C29" s="47"/>
      <c r="D29" s="47"/>
    </row>
    <row r="30" spans="1:5" ht="17.25" customHeight="1" x14ac:dyDescent="0.35">
      <c r="A30" s="49"/>
      <c r="B30" s="48"/>
      <c r="C30" s="47"/>
      <c r="D30" s="47"/>
    </row>
    <row r="31" spans="1:5" ht="17.25" customHeight="1" x14ac:dyDescent="0.35">
      <c r="A31" s="49"/>
      <c r="B31" s="48"/>
      <c r="C31" s="47"/>
      <c r="D31" s="47"/>
    </row>
    <row r="32" spans="1:5" ht="17.25" customHeight="1" x14ac:dyDescent="0.35">
      <c r="A32" s="49"/>
      <c r="B32" s="48"/>
      <c r="C32" s="47"/>
      <c r="D32" s="47"/>
    </row>
    <row r="33" spans="1:9" ht="17.25" customHeight="1" x14ac:dyDescent="0.35">
      <c r="A33" s="49"/>
      <c r="B33" s="48"/>
      <c r="C33" s="47"/>
      <c r="D33" s="47"/>
    </row>
    <row r="34" spans="1:9" ht="17.25" customHeight="1" x14ac:dyDescent="0.35">
      <c r="A34" s="49"/>
      <c r="B34" s="48"/>
      <c r="C34" s="47"/>
      <c r="D34" s="47"/>
    </row>
    <row r="35" spans="1:9" s="42" customFormat="1" ht="23.25" x14ac:dyDescent="0.35">
      <c r="A35" s="46" t="s">
        <v>32</v>
      </c>
      <c r="B35" s="5"/>
      <c r="C35" s="5"/>
      <c r="D35" s="5"/>
    </row>
    <row r="36" spans="1:9" s="42" customFormat="1" ht="9.9499999999999993" customHeight="1" x14ac:dyDescent="0.35">
      <c r="A36" s="45"/>
      <c r="B36" s="5"/>
      <c r="C36" s="5"/>
      <c r="D36" s="5"/>
    </row>
    <row r="37" spans="1:9" s="42" customFormat="1" ht="23.25" x14ac:dyDescent="0.35">
      <c r="A37" s="44" t="s">
        <v>31</v>
      </c>
      <c r="B37" s="43" t="s">
        <v>30</v>
      </c>
      <c r="C37" s="43" t="s">
        <v>29</v>
      </c>
      <c r="D37" s="43" t="s">
        <v>28</v>
      </c>
    </row>
    <row r="38" spans="1:9" ht="23.25" x14ac:dyDescent="0.35">
      <c r="A38" s="5"/>
      <c r="B38" s="41" t="s">
        <v>27</v>
      </c>
      <c r="C38" s="41"/>
      <c r="D38" s="41"/>
    </row>
    <row r="39" spans="1:9" s="35" customFormat="1" ht="23.25" x14ac:dyDescent="0.35">
      <c r="A39" s="40"/>
      <c r="B39" s="39">
        <f>+B5/$B$5*100</f>
        <v>100</v>
      </c>
      <c r="C39" s="39">
        <f>+C5/$C$5*100</f>
        <v>100</v>
      </c>
      <c r="D39" s="39">
        <f>+D5/$D$5*100</f>
        <v>100</v>
      </c>
      <c r="E39" s="38"/>
      <c r="F39" s="37"/>
      <c r="G39" s="36"/>
      <c r="H39" s="36"/>
      <c r="I39" s="36"/>
    </row>
    <row r="40" spans="1:9" s="32" customFormat="1" ht="23.25" x14ac:dyDescent="0.35">
      <c r="A40" s="33" t="s">
        <v>26</v>
      </c>
      <c r="B40" s="28">
        <f>+B6/$B$5*100</f>
        <v>71.446919617744513</v>
      </c>
      <c r="C40" s="27">
        <f>+C6/$C$5*100</f>
        <v>73.820105439300434</v>
      </c>
      <c r="D40" s="27">
        <f>+D6/$D$5*100</f>
        <v>68.636905945516006</v>
      </c>
      <c r="E40" s="16"/>
      <c r="F40" s="24"/>
    </row>
    <row r="41" spans="1:9" s="32" customFormat="1" ht="23.25" x14ac:dyDescent="0.35">
      <c r="A41" s="34" t="s">
        <v>25</v>
      </c>
      <c r="B41" s="28">
        <f>+B7/$B$5*100</f>
        <v>0.14371974000383686</v>
      </c>
      <c r="C41" s="21">
        <f>+C7/$C$5*100</f>
        <v>0.26509767229849279</v>
      </c>
      <c r="D41" s="26">
        <f>E41+F41</f>
        <v>0</v>
      </c>
      <c r="E41" s="16"/>
      <c r="F41" s="24"/>
    </row>
    <row r="42" spans="1:9" s="32" customFormat="1" ht="23.25" x14ac:dyDescent="0.35">
      <c r="A42" s="34" t="s">
        <v>24</v>
      </c>
      <c r="B42" s="28">
        <f>+B8/$B$5*100</f>
        <v>2.3960877015571804</v>
      </c>
      <c r="C42" s="21">
        <f>+C8/$C$5*100</f>
        <v>2.6467783435593861</v>
      </c>
      <c r="D42" s="27">
        <f>+D8/$D$5*100</f>
        <v>2.0992529045819959</v>
      </c>
      <c r="E42" s="16"/>
      <c r="F42" s="24"/>
    </row>
    <row r="43" spans="1:9" s="32" customFormat="1" ht="23.25" x14ac:dyDescent="0.35">
      <c r="A43" s="33" t="s">
        <v>23</v>
      </c>
      <c r="B43" s="28">
        <f>+B9/$B$5*100</f>
        <v>0.11738195959589391</v>
      </c>
      <c r="C43" s="21">
        <f>+C9/$C$5*100</f>
        <v>0.2165164246600812</v>
      </c>
      <c r="D43" s="26">
        <f>E43+F43</f>
        <v>0</v>
      </c>
      <c r="E43" s="16"/>
      <c r="F43" s="24"/>
    </row>
    <row r="44" spans="1:9" s="32" customFormat="1" ht="23.25" x14ac:dyDescent="0.35">
      <c r="A44" s="30" t="s">
        <v>22</v>
      </c>
      <c r="B44" s="28" t="s">
        <v>13</v>
      </c>
      <c r="C44" s="21">
        <f>+C10/$C$5*100</f>
        <v>5.3379395553316417E-2</v>
      </c>
      <c r="D44" s="26">
        <f>E44+F44</f>
        <v>0</v>
      </c>
      <c r="E44" s="16"/>
      <c r="F44" s="24"/>
    </row>
    <row r="45" spans="1:9" ht="23.25" x14ac:dyDescent="0.35">
      <c r="A45" s="31" t="s">
        <v>21</v>
      </c>
      <c r="B45" s="27">
        <f>+B11/$B$5*100</f>
        <v>2.6106918382144939</v>
      </c>
      <c r="C45" s="21">
        <f>+C11/$C$5*100</f>
        <v>4.3705129819889521</v>
      </c>
      <c r="D45" s="27">
        <f>+D11/$D$5*100</f>
        <v>0.52694372638695564</v>
      </c>
      <c r="E45" s="16"/>
      <c r="F45" s="24"/>
    </row>
    <row r="46" spans="1:9" ht="23.25" x14ac:dyDescent="0.35">
      <c r="A46" s="30" t="s">
        <v>20</v>
      </c>
      <c r="B46" s="28">
        <f>+B12/$B$5*100</f>
        <v>8.3861443765587254</v>
      </c>
      <c r="C46" s="21">
        <v>5.9</v>
      </c>
      <c r="D46" s="27">
        <f>+D12/$D$5*100</f>
        <v>11.262534443087237</v>
      </c>
      <c r="E46" s="16"/>
      <c r="F46" s="24"/>
    </row>
    <row r="47" spans="1:9" ht="23.25" x14ac:dyDescent="0.35">
      <c r="A47" s="30" t="s">
        <v>19</v>
      </c>
      <c r="B47" s="28">
        <f>+B13/$B$5*100</f>
        <v>0.11022848837398348</v>
      </c>
      <c r="C47" s="21">
        <v>0.1</v>
      </c>
      <c r="D47" s="27">
        <f>+D13/$D$5*100</f>
        <v>5.6103173025026272E-2</v>
      </c>
      <c r="E47" s="16"/>
      <c r="F47" s="24"/>
    </row>
    <row r="48" spans="1:9" s="2" customFormat="1" ht="23.25" x14ac:dyDescent="0.35">
      <c r="A48" s="29" t="s">
        <v>18</v>
      </c>
      <c r="B48" s="28">
        <f>+B14/$B$5*100</f>
        <v>3.2392218323941693</v>
      </c>
      <c r="C48" s="21">
        <f>+C14/$C$5*100</f>
        <v>2.2005505874732356</v>
      </c>
      <c r="D48" s="27">
        <f>+D14/$D$5*100</f>
        <v>4.4690793398289923</v>
      </c>
      <c r="E48" s="16"/>
      <c r="F48" s="24"/>
    </row>
    <row r="49" spans="1:6" ht="23.25" x14ac:dyDescent="0.35">
      <c r="A49" s="25" t="s">
        <v>17</v>
      </c>
      <c r="B49" s="21" t="s">
        <v>13</v>
      </c>
      <c r="C49" s="21" t="s">
        <v>13</v>
      </c>
      <c r="D49" s="17">
        <f>E49+F49</f>
        <v>0</v>
      </c>
      <c r="E49" s="16"/>
      <c r="F49" s="26"/>
    </row>
    <row r="50" spans="1:6" ht="23.25" x14ac:dyDescent="0.35">
      <c r="A50" s="25" t="s">
        <v>16</v>
      </c>
      <c r="B50" s="21">
        <f>+B16/$B$5*100</f>
        <v>0.27898537765450682</v>
      </c>
      <c r="C50" s="21">
        <f>+C16/$C$5*100</f>
        <v>5.9976848936310577E-2</v>
      </c>
      <c r="D50" s="21">
        <f>+D16/$D$5*100</f>
        <v>0.53830639434139138</v>
      </c>
      <c r="E50" s="16"/>
      <c r="F50" s="24"/>
    </row>
    <row r="51" spans="1:6" ht="23.25" x14ac:dyDescent="0.35">
      <c r="A51" s="25" t="s">
        <v>15</v>
      </c>
      <c r="B51" s="21">
        <f>+B17/$B$5*100</f>
        <v>0.22956139466676204</v>
      </c>
      <c r="C51" s="21">
        <f>+C17/$C$5*100</f>
        <v>0.16793517702166963</v>
      </c>
      <c r="D51" s="21">
        <f>+D17/$D$5*100</f>
        <v>0.30253103428685058</v>
      </c>
      <c r="E51" s="16"/>
      <c r="F51" s="24"/>
    </row>
    <row r="52" spans="1:6" ht="23.25" x14ac:dyDescent="0.35">
      <c r="A52" s="25" t="s">
        <v>14</v>
      </c>
      <c r="B52" s="21">
        <f>+B18/$B$5*100</f>
        <v>7.7062394526944203E-2</v>
      </c>
      <c r="C52" s="21" t="s">
        <v>13</v>
      </c>
      <c r="D52" s="21">
        <f>+D18/$D$5*100</f>
        <v>0.13422151521177172</v>
      </c>
      <c r="E52" s="16"/>
      <c r="F52" s="24"/>
    </row>
    <row r="53" spans="1:6" ht="23.25" x14ac:dyDescent="0.35">
      <c r="A53" s="25" t="s">
        <v>12</v>
      </c>
      <c r="B53" s="21">
        <f>+B19/$B$5*100</f>
        <v>0</v>
      </c>
      <c r="C53" s="18">
        <f>D53+E53</f>
        <v>0</v>
      </c>
      <c r="D53" s="17">
        <f>E53+F53</f>
        <v>0</v>
      </c>
      <c r="E53" s="16"/>
      <c r="F53" s="24"/>
    </row>
    <row r="54" spans="1:6" ht="23.25" x14ac:dyDescent="0.35">
      <c r="A54" s="20" t="s">
        <v>11</v>
      </c>
      <c r="B54" s="21">
        <f>+B20/$B$5*100</f>
        <v>2.9560094035630788</v>
      </c>
      <c r="C54" s="21">
        <f>+C20/$C$5*100</f>
        <v>4.0628317469456787</v>
      </c>
      <c r="D54" s="21">
        <v>1.7</v>
      </c>
      <c r="E54" s="16"/>
      <c r="F54" s="16"/>
    </row>
    <row r="55" spans="1:6" ht="23.25" x14ac:dyDescent="0.35">
      <c r="A55" s="20" t="s">
        <v>10</v>
      </c>
      <c r="B55" s="21"/>
      <c r="C55" s="21"/>
      <c r="D55" s="21"/>
      <c r="E55" s="23"/>
      <c r="F55" s="16"/>
    </row>
    <row r="56" spans="1:6" ht="23.25" x14ac:dyDescent="0.35">
      <c r="A56" s="20" t="s">
        <v>9</v>
      </c>
      <c r="B56" s="21">
        <f>+B22/$B$5*100</f>
        <v>2.0689789720461853</v>
      </c>
      <c r="C56" s="21">
        <f>+C22/$C$5*100</f>
        <v>1.4256496992161025</v>
      </c>
      <c r="D56" s="21">
        <f>+D22/$D$5*100</f>
        <v>2.8307246541487943</v>
      </c>
      <c r="E56" s="16"/>
      <c r="F56" s="16"/>
    </row>
    <row r="57" spans="1:6" ht="23.25" x14ac:dyDescent="0.35">
      <c r="A57" s="22" t="s">
        <v>8</v>
      </c>
      <c r="B57" s="21">
        <f>+B23/$B$5*100</f>
        <v>0.76704720965848683</v>
      </c>
      <c r="C57" s="21">
        <f>+C23/$C$5*100</f>
        <v>0.2758935051070287</v>
      </c>
      <c r="D57" s="21">
        <v>1.4</v>
      </c>
      <c r="E57" s="16"/>
      <c r="F57" s="16"/>
    </row>
    <row r="58" spans="1:6" ht="23.25" x14ac:dyDescent="0.35">
      <c r="A58" s="20" t="s">
        <v>7</v>
      </c>
      <c r="B58" s="21">
        <v>4.66</v>
      </c>
      <c r="C58" s="21">
        <f>+C24/$C$5*100</f>
        <v>3.7641470392428524</v>
      </c>
      <c r="D58" s="21">
        <f>+D24/$D$5*100</f>
        <v>5.6934068119194388</v>
      </c>
      <c r="E58" s="16"/>
      <c r="F58" s="16"/>
    </row>
    <row r="59" spans="1:6" ht="23.25" x14ac:dyDescent="0.35">
      <c r="A59" s="20" t="s">
        <v>6</v>
      </c>
      <c r="B59" s="21">
        <f>+B25/$B$5*100</f>
        <v>0.41132459525984982</v>
      </c>
      <c r="C59" s="21">
        <f>+C25/$C$5*100</f>
        <v>0.48641224487347884</v>
      </c>
      <c r="D59" s="21">
        <f>+D25/$D$5*100</f>
        <v>0.32241570320711299</v>
      </c>
      <c r="E59" s="16"/>
      <c r="F59" s="16"/>
    </row>
    <row r="60" spans="1:6" ht="23.25" x14ac:dyDescent="0.35">
      <c r="A60" s="20" t="s">
        <v>5</v>
      </c>
      <c r="B60" s="21">
        <f>+B26/$B$5*100</f>
        <v>6.1129663169052779E-2</v>
      </c>
      <c r="C60" s="21">
        <f>+C26/$C$5*100</f>
        <v>0</v>
      </c>
      <c r="D60" s="21">
        <f>+D26/$D$5*100</f>
        <v>0.13351134846461948</v>
      </c>
      <c r="E60" s="16"/>
      <c r="F60" s="16"/>
    </row>
    <row r="61" spans="1:6" ht="23.25" x14ac:dyDescent="0.35">
      <c r="A61" s="20" t="s">
        <v>4</v>
      </c>
      <c r="B61" s="19">
        <f>C61+D61</f>
        <v>0</v>
      </c>
      <c r="C61" s="18">
        <f>D61+E61</f>
        <v>0</v>
      </c>
      <c r="D61" s="17">
        <f>E61+F61</f>
        <v>0</v>
      </c>
      <c r="E61" s="16"/>
      <c r="F61" s="16"/>
    </row>
    <row r="62" spans="1:6" ht="24" thickBot="1" x14ac:dyDescent="0.4">
      <c r="A62" s="15" t="s">
        <v>3</v>
      </c>
      <c r="B62" s="14">
        <f>C62+D62</f>
        <v>0</v>
      </c>
      <c r="C62" s="13">
        <f>D62+E62</f>
        <v>0</v>
      </c>
      <c r="D62" s="12">
        <f>E62+F62</f>
        <v>0</v>
      </c>
      <c r="E62" s="11"/>
      <c r="F62" s="3"/>
    </row>
    <row r="63" spans="1:6" ht="21.75" customHeight="1" x14ac:dyDescent="0.35">
      <c r="A63" s="10" t="s">
        <v>2</v>
      </c>
      <c r="B63" s="9"/>
      <c r="C63" s="9"/>
      <c r="D63" s="9"/>
      <c r="E63" s="8"/>
      <c r="F63" s="3"/>
    </row>
    <row r="64" spans="1:6" ht="23.25" x14ac:dyDescent="0.35">
      <c r="A64" s="7" t="s">
        <v>1</v>
      </c>
      <c r="B64" s="5"/>
      <c r="C64" s="5"/>
      <c r="D64" s="5"/>
      <c r="E64" s="2"/>
      <c r="F64" s="3"/>
    </row>
    <row r="65" spans="1:6" ht="18" customHeight="1" x14ac:dyDescent="0.35">
      <c r="A65" s="6" t="s">
        <v>0</v>
      </c>
      <c r="B65" s="5"/>
      <c r="C65" s="5"/>
      <c r="D65" s="5"/>
      <c r="E65" s="2"/>
      <c r="F65" s="3"/>
    </row>
    <row r="66" spans="1:6" ht="18" customHeight="1" x14ac:dyDescent="0.35">
      <c r="A66" s="5"/>
      <c r="B66" s="5"/>
      <c r="C66" s="5"/>
      <c r="D66" s="5"/>
      <c r="E66" s="2"/>
      <c r="F66" s="3"/>
    </row>
    <row r="67" spans="1:6" ht="18" customHeight="1" x14ac:dyDescent="0.35">
      <c r="E67" s="2"/>
      <c r="F67" s="3"/>
    </row>
    <row r="68" spans="1:6" ht="18" customHeight="1" x14ac:dyDescent="0.35">
      <c r="E68" s="2"/>
      <c r="F68" s="3"/>
    </row>
    <row r="69" spans="1:6" ht="18" customHeight="1" x14ac:dyDescent="0.35">
      <c r="E69" s="2"/>
      <c r="F69" s="4"/>
    </row>
    <row r="70" spans="1:6" ht="18" customHeight="1" x14ac:dyDescent="0.35">
      <c r="E70" s="2"/>
      <c r="F70" s="3"/>
    </row>
    <row r="71" spans="1:6" ht="18" customHeight="1" x14ac:dyDescent="0.35">
      <c r="E71" s="2"/>
      <c r="F71" s="3"/>
    </row>
    <row r="72" spans="1:6" ht="18" customHeight="1" x14ac:dyDescent="0.35">
      <c r="E72" s="2"/>
      <c r="F72" s="3"/>
    </row>
    <row r="73" spans="1:6" ht="18" customHeight="1" x14ac:dyDescent="0.35">
      <c r="E73" s="2"/>
      <c r="F73" s="3"/>
    </row>
    <row r="74" spans="1:6" ht="18" customHeight="1" x14ac:dyDescent="0.35">
      <c r="E74" s="2"/>
      <c r="F74" s="3"/>
    </row>
    <row r="75" spans="1:6" ht="18" customHeight="1" x14ac:dyDescent="0.35">
      <c r="E75" s="2"/>
      <c r="F75" s="3"/>
    </row>
    <row r="76" spans="1:6" ht="18" customHeight="1" x14ac:dyDescent="0.35">
      <c r="E76" s="2"/>
      <c r="F76" s="3"/>
    </row>
    <row r="77" spans="1:6" ht="18" customHeight="1" x14ac:dyDescent="0.35">
      <c r="E77" s="2"/>
      <c r="F77" s="3"/>
    </row>
    <row r="78" spans="1:6" ht="18" customHeight="1" x14ac:dyDescent="0.35">
      <c r="E78" s="2"/>
      <c r="F78" s="3"/>
    </row>
    <row r="79" spans="1:6" ht="18" customHeight="1" x14ac:dyDescent="0.35">
      <c r="E79" s="2"/>
      <c r="F79" s="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58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2017-01-25T02:20:30Z</dcterms:created>
  <dcterms:modified xsi:type="dcterms:W3CDTF">2017-01-25T02:22:25Z</dcterms:modified>
</cp:coreProperties>
</file>