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8.ตารางMapping_รายงานสถิติ 2560 ถูกต้อง\3.สถิตการศึกาา\"/>
    </mc:Choice>
  </mc:AlternateContent>
  <bookViews>
    <workbookView xWindow="120" yWindow="105" windowWidth="9720" windowHeight="5970" tabRatio="795"/>
  </bookViews>
  <sheets>
    <sheet name="T-3.4" sheetId="4" r:id="rId1"/>
  </sheets>
  <definedNames>
    <definedName name="_xlnm.Print_Area" localSheetId="0">'T-3.4'!$A$1:$W$61</definedName>
  </definedNames>
  <calcPr calcId="152511"/>
</workbook>
</file>

<file path=xl/calcChain.xml><?xml version="1.0" encoding="utf-8"?>
<calcChain xmlns="http://schemas.openxmlformats.org/spreadsheetml/2006/main">
  <c r="H42" i="4" l="1"/>
  <c r="E42" i="4"/>
  <c r="E18" i="4"/>
  <c r="E17" i="4"/>
  <c r="E16" i="4"/>
  <c r="E15" i="4"/>
  <c r="K20" i="4"/>
  <c r="H20" i="4"/>
  <c r="H14" i="4"/>
  <c r="E14" i="4"/>
  <c r="S27" i="4" l="1"/>
  <c r="S26" i="4" s="1"/>
  <c r="S25" i="4" s="1"/>
  <c r="S24" i="4" s="1"/>
  <c r="S23" i="4" s="1"/>
  <c r="S22" i="4" s="1"/>
  <c r="S21" i="4" s="1"/>
  <c r="R27" i="4"/>
  <c r="R26" i="4" s="1"/>
  <c r="R25" i="4" s="1"/>
  <c r="R24" i="4" s="1"/>
  <c r="R23" i="4" s="1"/>
  <c r="R22" i="4" s="1"/>
  <c r="R21" i="4" s="1"/>
  <c r="P27" i="4"/>
  <c r="P26" i="4" s="1"/>
  <c r="P25" i="4" s="1"/>
  <c r="P24" i="4" s="1"/>
  <c r="P23" i="4" s="1"/>
  <c r="P22" i="4" s="1"/>
  <c r="P21" i="4" s="1"/>
  <c r="O27" i="4"/>
  <c r="M27" i="4"/>
  <c r="L27" i="4"/>
  <c r="K27" i="4" s="1"/>
  <c r="J27" i="4"/>
  <c r="I27" i="4"/>
  <c r="S20" i="4"/>
  <c r="R20" i="4"/>
  <c r="P20" i="4"/>
  <c r="M20" i="4"/>
  <c r="L20" i="4"/>
  <c r="J20" i="4"/>
  <c r="I20" i="4"/>
  <c r="S14" i="4"/>
  <c r="R14" i="4"/>
  <c r="P14" i="4"/>
  <c r="O14" i="4"/>
  <c r="N14" i="4" s="1"/>
  <c r="M14" i="4"/>
  <c r="K14" i="4" s="1"/>
  <c r="L14" i="4"/>
  <c r="J14" i="4"/>
  <c r="I14" i="4"/>
  <c r="S42" i="4"/>
  <c r="P42" i="4"/>
  <c r="M42" i="4"/>
  <c r="R42" i="4"/>
  <c r="O42" i="4"/>
  <c r="L42" i="4"/>
  <c r="J42" i="4"/>
  <c r="I42" i="4"/>
  <c r="Q30" i="4"/>
  <c r="Q29" i="4"/>
  <c r="Q28" i="4"/>
  <c r="Q19" i="4"/>
  <c r="Q18" i="4"/>
  <c r="Q17" i="4"/>
  <c r="Q16" i="4"/>
  <c r="Q15" i="4"/>
  <c r="Q14" i="4"/>
  <c r="N30" i="4"/>
  <c r="N29" i="4"/>
  <c r="N28" i="4"/>
  <c r="N19" i="4"/>
  <c r="N18" i="4"/>
  <c r="N17" i="4"/>
  <c r="N16" i="4"/>
  <c r="N15" i="4"/>
  <c r="K30" i="4"/>
  <c r="K29" i="4"/>
  <c r="K28" i="4"/>
  <c r="K26" i="4"/>
  <c r="K25" i="4"/>
  <c r="K24" i="4"/>
  <c r="K23" i="4"/>
  <c r="K22" i="4"/>
  <c r="K21" i="4"/>
  <c r="K19" i="4"/>
  <c r="K18" i="4"/>
  <c r="K17" i="4"/>
  <c r="K16" i="4"/>
  <c r="K15" i="4"/>
  <c r="H30" i="4"/>
  <c r="H29" i="4"/>
  <c r="H28" i="4"/>
  <c r="H26" i="4"/>
  <c r="H25" i="4"/>
  <c r="H24" i="4"/>
  <c r="H23" i="4"/>
  <c r="H22" i="4"/>
  <c r="H21" i="4"/>
  <c r="H19" i="4"/>
  <c r="H18" i="4"/>
  <c r="H17" i="4"/>
  <c r="H16" i="4"/>
  <c r="H15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G30" i="4"/>
  <c r="F30" i="4"/>
  <c r="E30" i="4" s="1"/>
  <c r="G29" i="4"/>
  <c r="F29" i="4"/>
  <c r="G28" i="4"/>
  <c r="F28" i="4"/>
  <c r="G22" i="4"/>
  <c r="G19" i="4"/>
  <c r="F19" i="4"/>
  <c r="G18" i="4"/>
  <c r="F18" i="4"/>
  <c r="G17" i="4"/>
  <c r="F17" i="4"/>
  <c r="G16" i="4"/>
  <c r="F16" i="4"/>
  <c r="G15" i="4"/>
  <c r="F15" i="4"/>
  <c r="F14" i="4"/>
  <c r="G56" i="4"/>
  <c r="F56" i="4"/>
  <c r="G55" i="4"/>
  <c r="F55" i="4"/>
  <c r="G54" i="4"/>
  <c r="F54" i="4"/>
  <c r="G53" i="4"/>
  <c r="F53" i="4"/>
  <c r="E53" i="4" s="1"/>
  <c r="G52" i="4"/>
  <c r="F52" i="4"/>
  <c r="G51" i="4"/>
  <c r="F51" i="4"/>
  <c r="G50" i="4"/>
  <c r="F50" i="4"/>
  <c r="G49" i="4"/>
  <c r="F49" i="4"/>
  <c r="E49" i="4" s="1"/>
  <c r="G48" i="4"/>
  <c r="F48" i="4"/>
  <c r="G47" i="4"/>
  <c r="F47" i="4"/>
  <c r="G46" i="4"/>
  <c r="F46" i="4"/>
  <c r="G45" i="4"/>
  <c r="F45" i="4"/>
  <c r="E45" i="4" s="1"/>
  <c r="G44" i="4"/>
  <c r="F44" i="4"/>
  <c r="G43" i="4"/>
  <c r="F43" i="4"/>
  <c r="G42" i="4"/>
  <c r="F42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Q42" i="4"/>
  <c r="N42" i="4"/>
  <c r="K42" i="4"/>
  <c r="E19" i="4"/>
  <c r="E56" i="4"/>
  <c r="E55" i="4"/>
  <c r="E54" i="4"/>
  <c r="E52" i="4"/>
  <c r="E51" i="4"/>
  <c r="E50" i="4"/>
  <c r="E48" i="4"/>
  <c r="E47" i="4"/>
  <c r="E46" i="4"/>
  <c r="E44" i="4"/>
  <c r="E43" i="4"/>
  <c r="E29" i="4" l="1"/>
  <c r="Q23" i="4"/>
  <c r="Q20" i="4"/>
  <c r="G26" i="4"/>
  <c r="P13" i="4"/>
  <c r="G21" i="4"/>
  <c r="G23" i="4"/>
  <c r="Q24" i="4"/>
  <c r="S13" i="4"/>
  <c r="G24" i="4"/>
  <c r="Q27" i="4"/>
  <c r="G20" i="4"/>
  <c r="G27" i="4"/>
  <c r="G25" i="4"/>
  <c r="Q21" i="4"/>
  <c r="Q25" i="4"/>
  <c r="R13" i="4"/>
  <c r="Q22" i="4"/>
  <c r="Q26" i="4"/>
  <c r="N27" i="4"/>
  <c r="O26" i="4"/>
  <c r="E28" i="4"/>
  <c r="H27" i="4"/>
  <c r="M13" i="4"/>
  <c r="G14" i="4"/>
  <c r="J13" i="4"/>
  <c r="L13" i="4"/>
  <c r="I13" i="4"/>
  <c r="H13" i="4" s="1"/>
  <c r="F27" i="4"/>
  <c r="Q13" i="4" l="1"/>
  <c r="E27" i="4"/>
  <c r="O25" i="4"/>
  <c r="N26" i="4"/>
  <c r="F26" i="4"/>
  <c r="E26" i="4" s="1"/>
  <c r="K13" i="4"/>
  <c r="G13" i="4"/>
  <c r="O24" i="4" l="1"/>
  <c r="F25" i="4"/>
  <c r="E25" i="4" s="1"/>
  <c r="N25" i="4"/>
  <c r="O23" i="4" l="1"/>
  <c r="N24" i="4"/>
  <c r="F24" i="4"/>
  <c r="E24" i="4" s="1"/>
  <c r="O22" i="4" l="1"/>
  <c r="F23" i="4"/>
  <c r="E23" i="4" s="1"/>
  <c r="N23" i="4"/>
  <c r="O21" i="4" l="1"/>
  <c r="N22" i="4"/>
  <c r="F22" i="4"/>
  <c r="E22" i="4" s="1"/>
  <c r="F21" i="4" l="1"/>
  <c r="E21" i="4" s="1"/>
  <c r="O20" i="4"/>
  <c r="N21" i="4"/>
  <c r="N20" i="4" l="1"/>
  <c r="O13" i="4"/>
  <c r="F20" i="4"/>
  <c r="E20" i="4" s="1"/>
  <c r="N13" i="4" l="1"/>
  <c r="F13" i="4"/>
  <c r="E13" i="4" s="1"/>
</calcChain>
</file>

<file path=xl/sharedStrings.xml><?xml version="1.0" encoding="utf-8"?>
<sst xmlns="http://schemas.openxmlformats.org/spreadsheetml/2006/main" count="329" uniqueCount="81">
  <si>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</si>
  <si>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</si>
  <si>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</si>
  <si>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</si>
  <si>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</si>
  <si>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</si>
  <si>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</si>
  <si>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</si>
  <si>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</si>
  <si>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</si>
  <si>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</si>
  <si>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</si>
  <si>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</si>
  <si>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</si>
  <si>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</si>
  <si>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</si>
  <si>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</si>
  <si>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</si>
  <si>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</si>
  <si>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</si>
  <si>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</si>
  <si>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</si>
  <si>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</si>
  <si>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</si>
  <si>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</si>
  <si>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           สำนักงานเขตพื้นที่การศึกษามัธยมศึกษาเขต_ _ _ _  ( ชื่อจังหวัด ) </t>
  </si>
  <si>
    <t xml:space="preserve">            กรมส่งเสริมการปกครองส่วนท้องถิ่น</t>
  </si>
  <si>
    <t>1. สำนักงานเขตพื้นที่การศึกษาประถมศึกษาจังหวัดเลย เขต 1, 2, 3</t>
  </si>
  <si>
    <t xml:space="preserve">2. สำนักงานเขตพื้นที่การศึกษามัธยมศึกษา เขต 19  จังหวัดเลย </t>
  </si>
  <si>
    <t>3. กรมส่งเสริมการปกครองส่วนท้องถิ่น</t>
  </si>
  <si>
    <t>1/</t>
  </si>
  <si>
    <t xml:space="preserve">1. Loei  Primary Educational Service Area Office, Area 1, 2, 3 </t>
  </si>
  <si>
    <t xml:space="preserve">2. Loei Secondary Educational Service Area Office, Area 19 </t>
  </si>
  <si>
    <t>Source :</t>
  </si>
  <si>
    <t>ที่มา</t>
  </si>
  <si>
    <t>Including The Royal Thai Police Department, Buddhist  Department</t>
  </si>
  <si>
    <t>3. Department of Local Administration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</si>
  <si>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</si>
  <si>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</si>
  <si>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</si>
  <si>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</si>
  <si>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</si>
  <si>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</si>
  <si>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</si>
  <si>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</si>
  <si>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</si>
  <si>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</si>
  <si>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</si>
  <si>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อำเภอด่านซ้าย</t>
  </si>
  <si>
    <t>อำเภอนาแห้ว</t>
  </si>
  <si>
    <t>อำเภอภูเรือ</t>
  </si>
  <si>
    <t>Loei Primary Educational Service Area Office, Area 1</t>
  </si>
  <si>
    <t xml:space="preserve">   Mueang Loei District</t>
  </si>
  <si>
    <t xml:space="preserve">   Na Duang District</t>
  </si>
  <si>
    <t xml:space="preserve">   Chiang Khan District</t>
  </si>
  <si>
    <t xml:space="preserve">   Pak Chom District</t>
  </si>
  <si>
    <t xml:space="preserve">   Tha Li District</t>
  </si>
  <si>
    <t>Loei Primary Educational Service Area Office, Area 2</t>
  </si>
  <si>
    <t xml:space="preserve">   Wang Saphung District</t>
  </si>
  <si>
    <t xml:space="preserve">   Phu Kradueng District</t>
  </si>
  <si>
    <t xml:space="preserve">   Phu Luang District</t>
  </si>
  <si>
    <t xml:space="preserve">   Pha Khao District</t>
  </si>
  <si>
    <t xml:space="preserve">   Erawan District</t>
  </si>
  <si>
    <t xml:space="preserve">   Nong Hin District</t>
  </si>
  <si>
    <t>Loei Primary Educational Service Area Office, Area 3</t>
  </si>
  <si>
    <t xml:space="preserve">   Dan Sai District</t>
  </si>
  <si>
    <t xml:space="preserve">   Na Haeo District</t>
  </si>
  <si>
    <t xml:space="preserve">   Phu Ruea District</t>
  </si>
  <si>
    <t>สพม. เขต 19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</si>
  <si>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</si>
  <si>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</si>
  <si>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รวมสำนักงานตำรวจแห่งชาติ, สำนักงานพระพุทธศาสนา</t>
  </si>
  <si>
    <t>Loei Secondary Educational Service Area Office, Area 19</t>
  </si>
  <si>
    <t>สพป. เลย เขต 1</t>
  </si>
  <si>
    <t>สพป. เลย เขต 2</t>
  </si>
  <si>
    <t>สพป. เลย เขต 3</t>
  </si>
  <si>
    <r>
      <t>อื่น ๆ</t>
    </r>
    <r>
      <rPr>
        <vertAlign val="superscript"/>
        <sz val="12"/>
        <rFont val="TH SarabunPSK"/>
        <family val="2"/>
      </rPr>
      <t>1/</t>
    </r>
  </si>
  <si>
    <t>ครู จำแนกตามสังกัด และเพศ เป็นรายอำเภอ ปีการศึกษา 2559 (ต่อ)</t>
  </si>
  <si>
    <t>Teacher by Jurisdiction, Sex and District: Academic Year 2016 (Contd.)</t>
  </si>
  <si>
    <t>-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</si>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</sst>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9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6" fillId="0" borderId="3" xfId="0" applyFont="1" applyBorder="1"/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9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indent="1"/>
    </xf>
    <xf numFmtId="0" fontId="10" fillId="0" borderId="8" xfId="0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0" fontId="11" fillId="0" borderId="0" xfId="0" applyFont="1" applyBorder="1"/>
    <xf numFmtId="0" fontId="10" fillId="0" borderId="8" xfId="0" applyFont="1" applyBorder="1"/>
    <xf numFmtId="0" fontId="10" fillId="0" borderId="0" xfId="0" applyFont="1" applyBorder="1"/>
    <xf numFmtId="0" fontId="10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3" fontId="7" fillId="0" borderId="4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vertical="center" indent="1"/>
    </xf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7" fillId="0" borderId="4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6" fillId="0" borderId="3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6" fillId="0" borderId="8" xfId="0" applyNumberFormat="1" applyFont="1" applyBorder="1" applyAlignment="1">
      <alignment horizontal="right" vertical="center" indent="1"/>
    </xf>
    <xf numFmtId="3" fontId="7" fillId="0" borderId="3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2855658</xdr:colOff>
      <xdr:row>1</xdr:row>
      <xdr:rowOff>98277</xdr:rowOff>
    </xdr:from>
    <xdr:to>
      <xdr:col>23</xdr:col>
      <xdr:colOff>51621</xdr:colOff>
      <xdr:row>36</xdr:row>
      <xdr:rowOff>191815</xdr:rowOff>
    </xdr:to>
    <xdr:grpSp>
      <xdr:nvGrpSpPr>
        <xdr:cNvPr id="5523" name="Group 348"/>
        <xdr:cNvGrpSpPr>
          <a:grpSpLocks/>
        </xdr:cNvGrpSpPr>
      </xdr:nvGrpSpPr>
      <xdr:grpSpPr bwMode="auto">
        <a:xfrm>
          <a:off x="10751883" y="336402"/>
          <a:ext cx="491613" cy="7846888"/>
          <a:chOff x="984" y="48"/>
          <a:chExt cx="64" cy="728"/>
        </a:xfrm>
      </xdr:grpSpPr>
      <xdr:sp macro="" textlink="">
        <xdr:nvSpPr>
          <xdr:cNvPr id="5465" name="Text Box 6"/>
          <xdr:cNvSpPr txBox="1">
            <a:spLocks noChangeArrowheads="1"/>
          </xdr:cNvSpPr>
        </xdr:nvSpPr>
        <xdr:spPr bwMode="auto">
          <a:xfrm>
            <a:off x="1016" y="676"/>
            <a:ext cx="32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250" name="Text Box 1"/>
          <xdr:cNvSpPr txBox="1">
            <a:spLocks noChangeArrowheads="1"/>
          </xdr:cNvSpPr>
        </xdr:nvSpPr>
        <xdr:spPr bwMode="auto">
          <a:xfrm>
            <a:off x="984" y="615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528" name="Straight Connector 12"/>
          <xdr:cNvCxnSpPr>
            <a:cxnSpLocks noChangeShapeType="1"/>
          </xdr:cNvCxnSpPr>
        </xdr:nvCxnSpPr>
        <xdr:spPr bwMode="auto">
          <a:xfrm flipH="1">
            <a:off x="1009" y="48"/>
            <a:ext cx="0" cy="5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2800350</xdr:colOff>
      <xdr:row>24</xdr:row>
      <xdr:rowOff>32355</xdr:rowOff>
    </xdr:from>
    <xdr:to>
      <xdr:col>23</xdr:col>
      <xdr:colOff>79375</xdr:colOff>
      <xdr:row>57</xdr:row>
      <xdr:rowOff>123390</xdr:rowOff>
    </xdr:to>
    <xdr:grpSp>
      <xdr:nvGrpSpPr>
        <xdr:cNvPr id="12" name="Group 211"/>
        <xdr:cNvGrpSpPr>
          <a:grpSpLocks/>
        </xdr:cNvGrpSpPr>
      </xdr:nvGrpSpPr>
      <xdr:grpSpPr bwMode="auto">
        <a:xfrm>
          <a:off x="10696575" y="5299680"/>
          <a:ext cx="574675" cy="7653885"/>
          <a:chOff x="978" y="-154"/>
          <a:chExt cx="62" cy="842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85" y="-154"/>
            <a:ext cx="50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78" y="37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>
            <a:off x="1005" y="67"/>
            <a:ext cx="2" cy="62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showGridLines="0" tabSelected="1" zoomScaleNormal="100" workbookViewId="0">
      <selection activeCell="R24" sqref="R24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2.140625" style="6" customWidth="1"/>
    <col min="5" max="7" width="7.7109375" style="6" customWidth="1"/>
    <col min="8" max="10" width="7.140625" style="6" customWidth="1"/>
    <col min="11" max="16" width="6.7109375" style="6" customWidth="1"/>
    <col min="17" max="19" width="6.140625" style="6" customWidth="1"/>
    <col min="20" max="20" width="1.28515625" style="6" customWidth="1"/>
    <col min="21" max="21" width="43.5703125" style="6" customWidth="1"/>
    <col min="22" max="22" width="1.140625" style="6" customWidth="1"/>
    <col min="23" max="23" width="4.7109375" style="6" customWidth="1"/>
    <col min="24" max="16384" width="9.140625" style="6"/>
  </cols>
  <sheetData>
    <row r="1" spans="1:23" s="1" customFormat="1" x14ac:dyDescent="0.3">
      <c r="B1" s="2" t="s">
        <v>17</v>
      </c>
      <c r="C1" s="3">
        <v>3.4</v>
      </c>
      <c r="D1" s="2" t="s">
        <v>69</v>
      </c>
    </row>
    <row r="2" spans="1:23" s="4" customFormat="1" x14ac:dyDescent="0.3">
      <c r="B2" s="5" t="s">
        <v>24</v>
      </c>
      <c r="C2" s="3">
        <v>3.4</v>
      </c>
      <c r="D2" s="5" t="s">
        <v>70</v>
      </c>
    </row>
    <row r="3" spans="1:23" ht="6" customHeight="1" x14ac:dyDescent="0.3"/>
    <row r="4" spans="1:23" s="28" customFormat="1" ht="21" customHeight="1" x14ac:dyDescent="0.25">
      <c r="A4" s="68" t="s">
        <v>22</v>
      </c>
      <c r="B4" s="68"/>
      <c r="C4" s="68"/>
      <c r="D4" s="69"/>
      <c r="E4" s="23"/>
      <c r="F4" s="19"/>
      <c r="G4" s="24"/>
      <c r="H4" s="74" t="s">
        <v>0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86" t="s">
        <v>23</v>
      </c>
      <c r="U4" s="68"/>
    </row>
    <row r="5" spans="1:23" s="28" customFormat="1" ht="15.75" x14ac:dyDescent="0.25">
      <c r="A5" s="70"/>
      <c r="B5" s="70"/>
      <c r="C5" s="70"/>
      <c r="D5" s="71"/>
      <c r="E5" s="11"/>
      <c r="F5" s="8"/>
      <c r="G5" s="17" t="s">
        <v>16</v>
      </c>
      <c r="H5" s="80"/>
      <c r="I5" s="81"/>
      <c r="J5" s="82"/>
      <c r="K5" s="80" t="s">
        <v>3</v>
      </c>
      <c r="L5" s="81"/>
      <c r="M5" s="81"/>
      <c r="N5" s="23"/>
      <c r="O5" s="19"/>
      <c r="P5" s="24"/>
      <c r="Q5" s="8"/>
      <c r="R5" s="8"/>
      <c r="S5" s="17"/>
      <c r="T5" s="87"/>
      <c r="U5" s="70"/>
    </row>
    <row r="6" spans="1:23" s="28" customFormat="1" ht="15.75" x14ac:dyDescent="0.25">
      <c r="A6" s="70"/>
      <c r="B6" s="70"/>
      <c r="C6" s="70"/>
      <c r="D6" s="71"/>
      <c r="E6" s="80"/>
      <c r="F6" s="81"/>
      <c r="G6" s="82"/>
      <c r="H6" s="80" t="s">
        <v>1</v>
      </c>
      <c r="I6" s="81"/>
      <c r="J6" s="82"/>
      <c r="K6" s="80" t="s">
        <v>4</v>
      </c>
      <c r="L6" s="81"/>
      <c r="M6" s="81"/>
      <c r="N6" s="80"/>
      <c r="O6" s="81"/>
      <c r="P6" s="82"/>
      <c r="Q6" s="9"/>
      <c r="R6" s="9"/>
      <c r="S6" s="9"/>
      <c r="T6" s="87"/>
      <c r="U6" s="70"/>
    </row>
    <row r="7" spans="1:23" s="28" customFormat="1" ht="15.75" x14ac:dyDescent="0.25">
      <c r="A7" s="70"/>
      <c r="B7" s="70"/>
      <c r="C7" s="70"/>
      <c r="D7" s="71"/>
      <c r="E7" s="80"/>
      <c r="F7" s="81"/>
      <c r="G7" s="82"/>
      <c r="H7" s="80" t="s">
        <v>2</v>
      </c>
      <c r="I7" s="81"/>
      <c r="J7" s="82"/>
      <c r="K7" s="80" t="s">
        <v>5</v>
      </c>
      <c r="L7" s="81"/>
      <c r="M7" s="81"/>
      <c r="N7" s="80" t="s">
        <v>21</v>
      </c>
      <c r="O7" s="81"/>
      <c r="P7" s="82"/>
      <c r="Q7" s="77"/>
      <c r="R7" s="78"/>
      <c r="S7" s="79"/>
      <c r="T7" s="87"/>
      <c r="U7" s="70"/>
    </row>
    <row r="8" spans="1:23" s="28" customFormat="1" x14ac:dyDescent="0.25">
      <c r="A8" s="70"/>
      <c r="B8" s="70"/>
      <c r="C8" s="70"/>
      <c r="D8" s="71"/>
      <c r="E8" s="80" t="s">
        <v>8</v>
      </c>
      <c r="F8" s="81"/>
      <c r="G8" s="82"/>
      <c r="H8" s="80" t="s">
        <v>6</v>
      </c>
      <c r="I8" s="81"/>
      <c r="J8" s="82"/>
      <c r="K8" s="80" t="s">
        <v>11</v>
      </c>
      <c r="L8" s="81"/>
      <c r="M8" s="81"/>
      <c r="N8" s="80" t="s">
        <v>19</v>
      </c>
      <c r="O8" s="81"/>
      <c r="P8" s="82"/>
      <c r="Q8" s="77" t="s">
        <v>76</v>
      </c>
      <c r="R8" s="78"/>
      <c r="S8" s="79"/>
      <c r="T8" s="87"/>
      <c r="U8" s="70"/>
    </row>
    <row r="9" spans="1:23" s="28" customFormat="1" ht="15.75" x14ac:dyDescent="0.25">
      <c r="A9" s="70"/>
      <c r="B9" s="70"/>
      <c r="C9" s="70"/>
      <c r="D9" s="71"/>
      <c r="E9" s="80" t="s">
        <v>9</v>
      </c>
      <c r="F9" s="81"/>
      <c r="G9" s="82"/>
      <c r="H9" s="83" t="s">
        <v>7</v>
      </c>
      <c r="I9" s="84"/>
      <c r="J9" s="85"/>
      <c r="K9" s="83" t="s">
        <v>7</v>
      </c>
      <c r="L9" s="84"/>
      <c r="M9" s="84"/>
      <c r="N9" s="83" t="s">
        <v>20</v>
      </c>
      <c r="O9" s="84"/>
      <c r="P9" s="85"/>
      <c r="Q9" s="83" t="s">
        <v>10</v>
      </c>
      <c r="R9" s="84"/>
      <c r="S9" s="85"/>
      <c r="T9" s="87"/>
      <c r="U9" s="70"/>
    </row>
    <row r="10" spans="1:23" s="28" customFormat="1" ht="15.75" x14ac:dyDescent="0.25">
      <c r="A10" s="70"/>
      <c r="B10" s="70"/>
      <c r="C10" s="70"/>
      <c r="D10" s="71"/>
      <c r="E10" s="13" t="s">
        <v>8</v>
      </c>
      <c r="F10" s="13" t="s">
        <v>12</v>
      </c>
      <c r="G10" s="13" t="s">
        <v>13</v>
      </c>
      <c r="H10" s="20" t="s">
        <v>8</v>
      </c>
      <c r="I10" s="20" t="s">
        <v>12</v>
      </c>
      <c r="J10" s="43" t="s">
        <v>13</v>
      </c>
      <c r="K10" s="13" t="s">
        <v>8</v>
      </c>
      <c r="L10" s="13" t="s">
        <v>12</v>
      </c>
      <c r="M10" s="13" t="s">
        <v>13</v>
      </c>
      <c r="N10" s="20" t="s">
        <v>8</v>
      </c>
      <c r="O10" s="20" t="s">
        <v>12</v>
      </c>
      <c r="P10" s="20" t="s">
        <v>13</v>
      </c>
      <c r="Q10" s="20" t="s">
        <v>8</v>
      </c>
      <c r="R10" s="20" t="s">
        <v>12</v>
      </c>
      <c r="S10" s="43" t="s">
        <v>13</v>
      </c>
      <c r="T10" s="87"/>
      <c r="U10" s="70"/>
    </row>
    <row r="11" spans="1:23" s="28" customFormat="1" ht="15.75" x14ac:dyDescent="0.25">
      <c r="A11" s="72"/>
      <c r="B11" s="72"/>
      <c r="C11" s="72"/>
      <c r="D11" s="73"/>
      <c r="E11" s="14" t="s">
        <v>9</v>
      </c>
      <c r="F11" s="14" t="s">
        <v>14</v>
      </c>
      <c r="G11" s="14" t="s">
        <v>15</v>
      </c>
      <c r="H11" s="14" t="s">
        <v>9</v>
      </c>
      <c r="I11" s="14" t="s">
        <v>14</v>
      </c>
      <c r="J11" s="14" t="s">
        <v>15</v>
      </c>
      <c r="K11" s="14" t="s">
        <v>9</v>
      </c>
      <c r="L11" s="14" t="s">
        <v>14</v>
      </c>
      <c r="M11" s="14" t="s">
        <v>15</v>
      </c>
      <c r="N11" s="14" t="s">
        <v>9</v>
      </c>
      <c r="O11" s="14" t="s">
        <v>14</v>
      </c>
      <c r="P11" s="14" t="s">
        <v>15</v>
      </c>
      <c r="Q11" s="14" t="s">
        <v>9</v>
      </c>
      <c r="R11" s="14" t="s">
        <v>14</v>
      </c>
      <c r="S11" s="14" t="s">
        <v>15</v>
      </c>
      <c r="T11" s="88"/>
      <c r="U11" s="72"/>
    </row>
    <row r="12" spans="1:23" s="29" customFormat="1" ht="3" customHeight="1" x14ac:dyDescent="0.25">
      <c r="A12" s="25"/>
      <c r="B12" s="25"/>
      <c r="C12" s="25"/>
      <c r="D12" s="26"/>
      <c r="E12" s="7"/>
      <c r="F12" s="30"/>
      <c r="G12" s="30"/>
      <c r="H12" s="30"/>
      <c r="I12" s="30"/>
      <c r="J12" s="7"/>
      <c r="K12" s="30"/>
      <c r="L12" s="30"/>
      <c r="M12" s="30"/>
      <c r="N12" s="30"/>
      <c r="O12" s="30"/>
      <c r="P12" s="30"/>
      <c r="Q12" s="30"/>
      <c r="R12" s="30"/>
      <c r="S12" s="7"/>
      <c r="T12" s="16"/>
    </row>
    <row r="13" spans="1:23" s="22" customFormat="1" ht="24" customHeight="1" x14ac:dyDescent="0.5">
      <c r="A13" s="89" t="s">
        <v>18</v>
      </c>
      <c r="B13" s="89"/>
      <c r="C13" s="89"/>
      <c r="D13" s="90"/>
      <c r="E13" s="59">
        <f t="shared" ref="E13:E18" si="0">IF(SUM(F13:G13)&gt;0,SUM(F13:G13),"-")</f>
        <v>4204</v>
      </c>
      <c r="F13" s="58">
        <f t="shared" ref="F13:F30" si="1">IF(SUM(I13,L13,O13,R13)&gt;0,SUM(I13,L13,O13,R13),"-")</f>
        <v>1459</v>
      </c>
      <c r="G13" s="58">
        <f t="shared" ref="G13:G30" si="2">IF(SUM(J13,M13,P13,S13)&gt;0,SUM(J13,M13,P13,S13),"-")</f>
        <v>2745</v>
      </c>
      <c r="H13" s="58">
        <f>IF(SUM(I13:J13)&gt;0,SUM(I13:J13),"-")</f>
        <v>3994</v>
      </c>
      <c r="I13" s="58">
        <f>IF(SUM(I14,I20,I27,I42)&gt;0,SUM(I14,I20,I27,I42),"-")</f>
        <v>1420</v>
      </c>
      <c r="J13" s="59">
        <f>IF(SUM(J14,J20,J27,J42)&gt;0,SUM(J14,J20,J27,J42),"-")</f>
        <v>2574</v>
      </c>
      <c r="K13" s="58">
        <f>IF(SUM(L13:M13)&gt;0,SUM(L13:M13),"-")</f>
        <v>210</v>
      </c>
      <c r="L13" s="58">
        <f>IF(SUM(L14,L20,L27,L42)&gt;0,SUM(L14,L20,L27,L42),"-")</f>
        <v>39</v>
      </c>
      <c r="M13" s="58">
        <f>IF(SUM(M14,M20,M27,M42)&gt;0,SUM(M14,M20,M27,M42),"-")</f>
        <v>171</v>
      </c>
      <c r="N13" s="58" t="str">
        <f t="shared" ref="N13:N30" si="3">IF(SUM(O13:P13)&gt;0,SUM(O13:P13),"-")</f>
        <v>-</v>
      </c>
      <c r="O13" s="58" t="str">
        <f>IF(SUM(O14,O20,O27,O42)&gt;0,SUM(O14,O20,O27,O42),"-")</f>
        <v>-</v>
      </c>
      <c r="P13" s="58" t="str">
        <f>IF(SUM(P14,P20,P27,P42)&gt;0,SUM(P14,P20,P27,P42),"-")</f>
        <v>-</v>
      </c>
      <c r="Q13" s="58" t="str">
        <f t="shared" ref="Q13:Q30" si="4">IF(SUM(R13:S13)&gt;0,SUM(R13:S13),"-")</f>
        <v>-</v>
      </c>
      <c r="R13" s="58" t="str">
        <f>IF(SUM(R14,R20,R27,R42)&gt;0,SUM(R14,R20,R27,R42),"-")</f>
        <v>-</v>
      </c>
      <c r="S13" s="59" t="str">
        <f>IF(SUM(S14,S20,S27,S42)&gt;0,SUM(S14,S20,S27,S42),"-")</f>
        <v>-</v>
      </c>
      <c r="T13" s="21"/>
      <c r="U13" s="42" t="s">
        <v>9</v>
      </c>
    </row>
    <row r="14" spans="1:23" x14ac:dyDescent="0.3">
      <c r="A14" s="8"/>
      <c r="B14" s="34" t="s">
        <v>73</v>
      </c>
      <c r="C14" s="8"/>
      <c r="D14" s="8"/>
      <c r="E14" s="49">
        <f t="shared" si="0"/>
        <v>1435</v>
      </c>
      <c r="F14" s="49">
        <f t="shared" si="1"/>
        <v>489</v>
      </c>
      <c r="G14" s="49">
        <f t="shared" si="2"/>
        <v>946</v>
      </c>
      <c r="H14" s="49">
        <f>IF(SUM(I14:J14)&gt;0,SUM(I14:J14),"-")</f>
        <v>1435</v>
      </c>
      <c r="I14" s="49">
        <f>IF(SUM(I15:I19)&gt;0,SUM(I15:I19),"-")</f>
        <v>489</v>
      </c>
      <c r="J14" s="50">
        <f>IF(SUM(J15:J19)&gt;0,SUM(J15:J19),"-")</f>
        <v>946</v>
      </c>
      <c r="K14" s="49" t="str">
        <f t="shared" ref="K14:K30" si="5">IF(SUM(L14:M14)&gt;0,SUM(L14:M14),"-")</f>
        <v>-</v>
      </c>
      <c r="L14" s="49" t="str">
        <f>IF(SUM(L15:L19)&gt;0,SUM(L15:L19),"-")</f>
        <v>-</v>
      </c>
      <c r="M14" s="49" t="str">
        <f>IF(SUM(M15:M19)&gt;0,SUM(M15:M19),"-")</f>
        <v>-</v>
      </c>
      <c r="N14" s="49" t="str">
        <f t="shared" si="3"/>
        <v>-</v>
      </c>
      <c r="O14" s="49" t="str">
        <f>IF(SUM(O15:O19)&gt;0,SUM(O15:O19),"-")</f>
        <v>-</v>
      </c>
      <c r="P14" s="49" t="str">
        <f>IF(SUM(P15:P19)&gt;0,SUM(P15:P19),"-")</f>
        <v>-</v>
      </c>
      <c r="Q14" s="49" t="str">
        <f t="shared" si="4"/>
        <v>-</v>
      </c>
      <c r="R14" s="49" t="str">
        <f>IF(SUM(R15:R19)&gt;0,SUM(R15:R19),"-")</f>
        <v>-</v>
      </c>
      <c r="S14" s="50" t="str">
        <f>IF(SUM(S15:S19)&gt;0,SUM(S15:S19),"-")</f>
        <v>-</v>
      </c>
      <c r="T14" s="27"/>
      <c r="U14" s="47" t="s">
        <v>51</v>
      </c>
      <c r="V14" s="12"/>
      <c r="W14" s="10"/>
    </row>
    <row r="15" spans="1:23" x14ac:dyDescent="0.3">
      <c r="A15" s="8"/>
      <c r="B15" s="35" t="s">
        <v>37</v>
      </c>
      <c r="C15" s="9"/>
      <c r="D15" s="9"/>
      <c r="E15" s="51">
        <f t="shared" si="0"/>
        <v>552</v>
      </c>
      <c r="F15" s="51">
        <f t="shared" si="1"/>
        <v>166</v>
      </c>
      <c r="G15" s="51">
        <f t="shared" si="2"/>
        <v>386</v>
      </c>
      <c r="H15" s="51">
        <f t="shared" ref="H15:H30" si="6">IF(SUM(I15:J15)&gt;0,SUM(I15:J15),"-")</f>
        <v>552</v>
      </c>
      <c r="I15" s="51">
        <v>166</v>
      </c>
      <c r="J15" s="52">
        <v>386</v>
      </c>
      <c r="K15" s="51" t="str">
        <f t="shared" si="5"/>
        <v>-</v>
      </c>
      <c r="L15" s="51" t="s">
        <v>79</v>
      </c>
      <c r="M15" s="51" t="s">
        <v>79</v>
      </c>
      <c r="N15" s="51" t="str">
        <f t="shared" si="3"/>
        <v>-</v>
      </c>
      <c r="O15" s="51" t="s">
        <v>79</v>
      </c>
      <c r="P15" s="51" t="s">
        <v>79</v>
      </c>
      <c r="Q15" s="51" t="str">
        <f t="shared" si="4"/>
        <v>-</v>
      </c>
      <c r="R15" s="51" t="s">
        <v>79</v>
      </c>
      <c r="S15" s="52" t="s">
        <v>79</v>
      </c>
      <c r="T15" s="27"/>
      <c r="U15" s="44" t="s">
        <v>52</v>
      </c>
      <c r="V15" s="31"/>
      <c r="W15" s="31"/>
    </row>
    <row r="16" spans="1:23" x14ac:dyDescent="0.3">
      <c r="A16" s="8"/>
      <c r="B16" s="35" t="s">
        <v>38</v>
      </c>
      <c r="C16" s="8"/>
      <c r="D16" s="8"/>
      <c r="E16" s="51">
        <f t="shared" si="0"/>
        <v>131</v>
      </c>
      <c r="F16" s="51">
        <f t="shared" si="1"/>
        <v>48</v>
      </c>
      <c r="G16" s="51">
        <f t="shared" si="2"/>
        <v>83</v>
      </c>
      <c r="H16" s="51">
        <f t="shared" si="6"/>
        <v>131</v>
      </c>
      <c r="I16" s="51">
        <v>48</v>
      </c>
      <c r="J16" s="52">
        <v>83</v>
      </c>
      <c r="K16" s="51" t="str">
        <f t="shared" si="5"/>
        <v>-</v>
      </c>
      <c r="L16" s="51" t="s">
        <v>79</v>
      </c>
      <c r="M16" s="51" t="s">
        <v>79</v>
      </c>
      <c r="N16" s="51" t="str">
        <f t="shared" si="3"/>
        <v>-</v>
      </c>
      <c r="O16" s="51" t="s">
        <v>79</v>
      </c>
      <c r="P16" s="51" t="s">
        <v>79</v>
      </c>
      <c r="Q16" s="51" t="str">
        <f t="shared" si="4"/>
        <v>-</v>
      </c>
      <c r="R16" s="51" t="s">
        <v>79</v>
      </c>
      <c r="S16" s="52" t="s">
        <v>79</v>
      </c>
      <c r="T16" s="11"/>
      <c r="U16" s="45" t="s">
        <v>53</v>
      </c>
      <c r="V16" s="31"/>
      <c r="W16" s="31"/>
    </row>
    <row r="17" spans="1:23" x14ac:dyDescent="0.3">
      <c r="A17" s="8"/>
      <c r="B17" s="35" t="s">
        <v>39</v>
      </c>
      <c r="C17" s="8"/>
      <c r="D17" s="17"/>
      <c r="E17" s="52">
        <f t="shared" si="0"/>
        <v>338</v>
      </c>
      <c r="F17" s="51">
        <f t="shared" si="1"/>
        <v>115</v>
      </c>
      <c r="G17" s="51">
        <f t="shared" si="2"/>
        <v>223</v>
      </c>
      <c r="H17" s="51">
        <f t="shared" si="6"/>
        <v>338</v>
      </c>
      <c r="I17" s="51">
        <v>115</v>
      </c>
      <c r="J17" s="52">
        <v>223</v>
      </c>
      <c r="K17" s="51" t="str">
        <f t="shared" si="5"/>
        <v>-</v>
      </c>
      <c r="L17" s="51" t="s">
        <v>79</v>
      </c>
      <c r="M17" s="51" t="s">
        <v>79</v>
      </c>
      <c r="N17" s="51" t="str">
        <f t="shared" si="3"/>
        <v>-</v>
      </c>
      <c r="O17" s="51" t="s">
        <v>79</v>
      </c>
      <c r="P17" s="51" t="s">
        <v>79</v>
      </c>
      <c r="Q17" s="51" t="str">
        <f t="shared" si="4"/>
        <v>-</v>
      </c>
      <c r="R17" s="51" t="s">
        <v>79</v>
      </c>
      <c r="S17" s="52" t="s">
        <v>79</v>
      </c>
      <c r="T17" s="11"/>
      <c r="U17" s="45" t="s">
        <v>54</v>
      </c>
    </row>
    <row r="18" spans="1:23" x14ac:dyDescent="0.3">
      <c r="A18" s="8"/>
      <c r="B18" s="35" t="s">
        <v>40</v>
      </c>
      <c r="C18" s="8"/>
      <c r="D18" s="17"/>
      <c r="E18" s="52">
        <f t="shared" si="0"/>
        <v>230</v>
      </c>
      <c r="F18" s="51">
        <f t="shared" si="1"/>
        <v>86</v>
      </c>
      <c r="G18" s="51">
        <f t="shared" si="2"/>
        <v>144</v>
      </c>
      <c r="H18" s="51">
        <f t="shared" si="6"/>
        <v>230</v>
      </c>
      <c r="I18" s="51">
        <v>86</v>
      </c>
      <c r="J18" s="52">
        <v>144</v>
      </c>
      <c r="K18" s="51" t="str">
        <f t="shared" si="5"/>
        <v>-</v>
      </c>
      <c r="L18" s="55" t="s">
        <v>79</v>
      </c>
      <c r="M18" s="51" t="s">
        <v>79</v>
      </c>
      <c r="N18" s="52" t="str">
        <f t="shared" si="3"/>
        <v>-</v>
      </c>
      <c r="O18" s="51" t="s">
        <v>79</v>
      </c>
      <c r="P18" s="51" t="s">
        <v>79</v>
      </c>
      <c r="Q18" s="51" t="str">
        <f t="shared" si="4"/>
        <v>-</v>
      </c>
      <c r="R18" s="51" t="s">
        <v>79</v>
      </c>
      <c r="S18" s="52" t="s">
        <v>79</v>
      </c>
      <c r="T18" s="11"/>
      <c r="U18" s="45" t="s">
        <v>55</v>
      </c>
    </row>
    <row r="19" spans="1:23" x14ac:dyDescent="0.3">
      <c r="A19" s="8"/>
      <c r="B19" s="35" t="s">
        <v>41</v>
      </c>
      <c r="C19" s="8"/>
      <c r="D19" s="17"/>
      <c r="E19" s="52">
        <f t="shared" ref="E19:E30" si="7">IF(SUM(F19:G19)&gt;0,SUM(F19:G19),"-")</f>
        <v>184</v>
      </c>
      <c r="F19" s="51">
        <f t="shared" si="1"/>
        <v>74</v>
      </c>
      <c r="G19" s="51">
        <f t="shared" si="2"/>
        <v>110</v>
      </c>
      <c r="H19" s="51">
        <f t="shared" si="6"/>
        <v>184</v>
      </c>
      <c r="I19" s="51">
        <v>74</v>
      </c>
      <c r="J19" s="52">
        <v>110</v>
      </c>
      <c r="K19" s="51" t="str">
        <f t="shared" si="5"/>
        <v>-</v>
      </c>
      <c r="L19" s="55" t="s">
        <v>79</v>
      </c>
      <c r="M19" s="51" t="s">
        <v>79</v>
      </c>
      <c r="N19" s="52" t="str">
        <f t="shared" si="3"/>
        <v>-</v>
      </c>
      <c r="O19" s="51" t="s">
        <v>79</v>
      </c>
      <c r="P19" s="51" t="s">
        <v>79</v>
      </c>
      <c r="Q19" s="51" t="str">
        <f t="shared" si="4"/>
        <v>-</v>
      </c>
      <c r="R19" s="51" t="s">
        <v>79</v>
      </c>
      <c r="S19" s="52" t="s">
        <v>79</v>
      </c>
      <c r="T19" s="11"/>
      <c r="U19" s="45" t="s">
        <v>56</v>
      </c>
    </row>
    <row r="20" spans="1:23" x14ac:dyDescent="0.3">
      <c r="A20" s="8"/>
      <c r="B20" s="34" t="s">
        <v>74</v>
      </c>
      <c r="C20" s="8"/>
      <c r="D20" s="17"/>
      <c r="E20" s="50">
        <f>IF(SUM(F20:G20)&gt;0,SUM(F20:G20),"-")</f>
        <v>1568</v>
      </c>
      <c r="F20" s="65">
        <f t="shared" si="1"/>
        <v>528</v>
      </c>
      <c r="G20" s="49">
        <f t="shared" si="2"/>
        <v>1040</v>
      </c>
      <c r="H20" s="50">
        <f>IF(SUM(I20:J20)&gt;0,SUM(I20:J20),"-")</f>
        <v>1358</v>
      </c>
      <c r="I20" s="49">
        <f>IF(SUM(I21:I26)&gt;0,SUM(I21:I26),"-")</f>
        <v>489</v>
      </c>
      <c r="J20" s="50">
        <f>IF(SUM(J21:J26)&gt;0,SUM(J21:J26),"-")</f>
        <v>869</v>
      </c>
      <c r="K20" s="49">
        <f>IF(SUM(L20:M20)&gt;0,SUM(L20:M20),"-")</f>
        <v>210</v>
      </c>
      <c r="L20" s="65">
        <f>IF(SUM(L21:L26)&gt;0,SUM(L21:L26),"-")</f>
        <v>39</v>
      </c>
      <c r="M20" s="49">
        <f>IF(SUM(M21:M26)&gt;0,SUM(M21:M26),"-")</f>
        <v>171</v>
      </c>
      <c r="N20" s="50" t="str">
        <f t="shared" si="3"/>
        <v>-</v>
      </c>
      <c r="O20" s="49" t="str">
        <f>IF(SUM(O21:O26)&gt;0,SUM(O21:O26),"-")</f>
        <v>-</v>
      </c>
      <c r="P20" s="49" t="str">
        <f>IF(SUM(P21:P26)&gt;0,SUM(P21:P26),"-")</f>
        <v>-</v>
      </c>
      <c r="Q20" s="49" t="str">
        <f t="shared" si="4"/>
        <v>-</v>
      </c>
      <c r="R20" s="49" t="str">
        <f>IF(SUM(R21:R26)&gt;0,SUM(R21:R26),"-")</f>
        <v>-</v>
      </c>
      <c r="S20" s="50" t="str">
        <f>IF(SUM(S21:S26)&gt;0,SUM(S21:S26),"-")</f>
        <v>-</v>
      </c>
      <c r="T20" s="11"/>
      <c r="U20" s="46" t="s">
        <v>57</v>
      </c>
    </row>
    <row r="21" spans="1:23" x14ac:dyDescent="0.3">
      <c r="A21" s="8"/>
      <c r="B21" s="35" t="s">
        <v>42</v>
      </c>
      <c r="C21" s="8"/>
      <c r="D21" s="17"/>
      <c r="E21" s="52">
        <f t="shared" si="7"/>
        <v>600</v>
      </c>
      <c r="F21" s="55">
        <f t="shared" si="1"/>
        <v>191</v>
      </c>
      <c r="G21" s="51">
        <f t="shared" si="2"/>
        <v>409</v>
      </c>
      <c r="H21" s="52">
        <f t="shared" si="6"/>
        <v>481</v>
      </c>
      <c r="I21" s="51">
        <v>171</v>
      </c>
      <c r="J21" s="52">
        <v>310</v>
      </c>
      <c r="K21" s="51">
        <f t="shared" si="5"/>
        <v>119</v>
      </c>
      <c r="L21" s="55">
        <v>20</v>
      </c>
      <c r="M21" s="51">
        <v>99</v>
      </c>
      <c r="N21" s="52" t="str">
        <f t="shared" si="3"/>
        <v>-</v>
      </c>
      <c r="O21" s="49" t="str">
        <f t="shared" ref="O21:O26" si="8">IF(SUM(O22:O27)&gt;0,SUM(O22:O27),"-")</f>
        <v>-</v>
      </c>
      <c r="P21" s="49" t="str">
        <f t="shared" ref="P21:P26" si="9">IF(SUM(P22:P27)&gt;0,SUM(P22:P27),"-")</f>
        <v>-</v>
      </c>
      <c r="Q21" s="51" t="str">
        <f t="shared" si="4"/>
        <v>-</v>
      </c>
      <c r="R21" s="49" t="str">
        <f t="shared" ref="R21:R26" si="10">IF(SUM(R22:R27)&gt;0,SUM(R22:R27),"-")</f>
        <v>-</v>
      </c>
      <c r="S21" s="50" t="str">
        <f t="shared" ref="S21:S26" si="11">IF(SUM(S22:S27)&gt;0,SUM(S22:S27),"-")</f>
        <v>-</v>
      </c>
      <c r="T21" s="11"/>
      <c r="U21" s="45" t="s">
        <v>58</v>
      </c>
    </row>
    <row r="22" spans="1:23" x14ac:dyDescent="0.3">
      <c r="A22" s="8"/>
      <c r="B22" s="35" t="s">
        <v>43</v>
      </c>
      <c r="C22" s="8"/>
      <c r="D22" s="8"/>
      <c r="E22" s="51">
        <f t="shared" si="7"/>
        <v>197</v>
      </c>
      <c r="F22" s="56">
        <f t="shared" si="1"/>
        <v>62</v>
      </c>
      <c r="G22" s="51">
        <f t="shared" si="2"/>
        <v>135</v>
      </c>
      <c r="H22" s="56">
        <f t="shared" si="6"/>
        <v>188</v>
      </c>
      <c r="I22" s="51">
        <v>59</v>
      </c>
      <c r="J22" s="56">
        <v>129</v>
      </c>
      <c r="K22" s="51">
        <f t="shared" si="5"/>
        <v>9</v>
      </c>
      <c r="L22" s="56">
        <v>3</v>
      </c>
      <c r="M22" s="51">
        <v>6</v>
      </c>
      <c r="N22" s="56" t="str">
        <f t="shared" si="3"/>
        <v>-</v>
      </c>
      <c r="O22" s="49" t="str">
        <f t="shared" si="8"/>
        <v>-</v>
      </c>
      <c r="P22" s="49" t="str">
        <f t="shared" si="9"/>
        <v>-</v>
      </c>
      <c r="Q22" s="51" t="str">
        <f t="shared" si="4"/>
        <v>-</v>
      </c>
      <c r="R22" s="49" t="str">
        <f t="shared" si="10"/>
        <v>-</v>
      </c>
      <c r="S22" s="50" t="str">
        <f t="shared" si="11"/>
        <v>-</v>
      </c>
      <c r="T22" s="11"/>
      <c r="U22" s="45" t="s">
        <v>59</v>
      </c>
    </row>
    <row r="23" spans="1:23" x14ac:dyDescent="0.3">
      <c r="A23" s="8"/>
      <c r="B23" s="35" t="s">
        <v>44</v>
      </c>
      <c r="C23" s="8"/>
      <c r="D23" s="8"/>
      <c r="E23" s="51">
        <f t="shared" si="7"/>
        <v>148</v>
      </c>
      <c r="F23" s="56">
        <f t="shared" si="1"/>
        <v>58</v>
      </c>
      <c r="G23" s="51">
        <f t="shared" si="2"/>
        <v>90</v>
      </c>
      <c r="H23" s="56">
        <f t="shared" si="6"/>
        <v>144</v>
      </c>
      <c r="I23" s="51">
        <v>57</v>
      </c>
      <c r="J23" s="56">
        <v>87</v>
      </c>
      <c r="K23" s="51">
        <f t="shared" si="5"/>
        <v>4</v>
      </c>
      <c r="L23" s="56">
        <v>1</v>
      </c>
      <c r="M23" s="51">
        <v>3</v>
      </c>
      <c r="N23" s="56" t="str">
        <f t="shared" si="3"/>
        <v>-</v>
      </c>
      <c r="O23" s="49" t="str">
        <f t="shared" si="8"/>
        <v>-</v>
      </c>
      <c r="P23" s="49" t="str">
        <f t="shared" si="9"/>
        <v>-</v>
      </c>
      <c r="Q23" s="51" t="str">
        <f t="shared" si="4"/>
        <v>-</v>
      </c>
      <c r="R23" s="49" t="str">
        <f t="shared" si="10"/>
        <v>-</v>
      </c>
      <c r="S23" s="50" t="str">
        <f t="shared" si="11"/>
        <v>-</v>
      </c>
      <c r="T23" s="8"/>
      <c r="U23" s="45" t="s">
        <v>60</v>
      </c>
    </row>
    <row r="24" spans="1:23" ht="22.5" customHeight="1" x14ac:dyDescent="0.3">
      <c r="A24" s="8"/>
      <c r="B24" s="35" t="s">
        <v>45</v>
      </c>
      <c r="C24" s="8"/>
      <c r="D24" s="8"/>
      <c r="E24" s="51">
        <f t="shared" si="7"/>
        <v>244</v>
      </c>
      <c r="F24" s="56">
        <f t="shared" si="1"/>
        <v>88</v>
      </c>
      <c r="G24" s="51">
        <f t="shared" si="2"/>
        <v>156</v>
      </c>
      <c r="H24" s="56">
        <f t="shared" si="6"/>
        <v>241</v>
      </c>
      <c r="I24" s="51">
        <v>88</v>
      </c>
      <c r="J24" s="56">
        <v>153</v>
      </c>
      <c r="K24" s="51">
        <f t="shared" si="5"/>
        <v>3</v>
      </c>
      <c r="L24" s="56" t="s">
        <v>79</v>
      </c>
      <c r="M24" s="51">
        <v>3</v>
      </c>
      <c r="N24" s="56" t="str">
        <f t="shared" si="3"/>
        <v>-</v>
      </c>
      <c r="O24" s="49" t="str">
        <f t="shared" si="8"/>
        <v>-</v>
      </c>
      <c r="P24" s="49" t="str">
        <f t="shared" si="9"/>
        <v>-</v>
      </c>
      <c r="Q24" s="51" t="str">
        <f t="shared" si="4"/>
        <v>-</v>
      </c>
      <c r="R24" s="49" t="str">
        <f t="shared" si="10"/>
        <v>-</v>
      </c>
      <c r="S24" s="50" t="str">
        <f t="shared" si="11"/>
        <v>-</v>
      </c>
      <c r="T24" s="8"/>
      <c r="U24" s="45" t="s">
        <v>61</v>
      </c>
    </row>
    <row r="25" spans="1:23" ht="23.25" customHeight="1" x14ac:dyDescent="0.3">
      <c r="A25" s="8"/>
      <c r="B25" s="35" t="s">
        <v>46</v>
      </c>
      <c r="C25" s="8"/>
      <c r="D25" s="8"/>
      <c r="E25" s="51">
        <f t="shared" si="7"/>
        <v>180</v>
      </c>
      <c r="F25" s="56">
        <f t="shared" si="1"/>
        <v>71</v>
      </c>
      <c r="G25" s="51">
        <f t="shared" si="2"/>
        <v>109</v>
      </c>
      <c r="H25" s="56">
        <f t="shared" si="6"/>
        <v>180</v>
      </c>
      <c r="I25" s="51">
        <v>71</v>
      </c>
      <c r="J25" s="56">
        <v>109</v>
      </c>
      <c r="K25" s="51" t="str">
        <f t="shared" si="5"/>
        <v>-</v>
      </c>
      <c r="L25" s="56" t="s">
        <v>79</v>
      </c>
      <c r="M25" s="51" t="s">
        <v>79</v>
      </c>
      <c r="N25" s="56" t="str">
        <f t="shared" si="3"/>
        <v>-</v>
      </c>
      <c r="O25" s="49" t="str">
        <f t="shared" si="8"/>
        <v>-</v>
      </c>
      <c r="P25" s="49" t="str">
        <f t="shared" si="9"/>
        <v>-</v>
      </c>
      <c r="Q25" s="51" t="str">
        <f t="shared" si="4"/>
        <v>-</v>
      </c>
      <c r="R25" s="49" t="str">
        <f t="shared" si="10"/>
        <v>-</v>
      </c>
      <c r="S25" s="50" t="str">
        <f t="shared" si="11"/>
        <v>-</v>
      </c>
      <c r="T25" s="8"/>
      <c r="U25" s="45" t="s">
        <v>62</v>
      </c>
      <c r="V25" s="10"/>
      <c r="W25" s="10"/>
    </row>
    <row r="26" spans="1:23" ht="22.5" customHeight="1" x14ac:dyDescent="0.3">
      <c r="A26" s="9"/>
      <c r="B26" s="35" t="s">
        <v>47</v>
      </c>
      <c r="C26" s="9"/>
      <c r="D26" s="9"/>
      <c r="E26" s="51">
        <f t="shared" si="7"/>
        <v>199</v>
      </c>
      <c r="F26" s="57">
        <f t="shared" si="1"/>
        <v>58</v>
      </c>
      <c r="G26" s="51">
        <f t="shared" si="2"/>
        <v>141</v>
      </c>
      <c r="H26" s="57">
        <f t="shared" si="6"/>
        <v>124</v>
      </c>
      <c r="I26" s="51">
        <v>43</v>
      </c>
      <c r="J26" s="57">
        <v>81</v>
      </c>
      <c r="K26" s="51">
        <f t="shared" si="5"/>
        <v>75</v>
      </c>
      <c r="L26" s="57">
        <v>15</v>
      </c>
      <c r="M26" s="51">
        <v>60</v>
      </c>
      <c r="N26" s="57" t="str">
        <f t="shared" si="3"/>
        <v>-</v>
      </c>
      <c r="O26" s="49" t="str">
        <f t="shared" si="8"/>
        <v>-</v>
      </c>
      <c r="P26" s="49" t="str">
        <f t="shared" si="9"/>
        <v>-</v>
      </c>
      <c r="Q26" s="51" t="str">
        <f t="shared" si="4"/>
        <v>-</v>
      </c>
      <c r="R26" s="49" t="str">
        <f t="shared" si="10"/>
        <v>-</v>
      </c>
      <c r="S26" s="50" t="str">
        <f t="shared" si="11"/>
        <v>-</v>
      </c>
      <c r="T26" s="9"/>
      <c r="U26" s="45" t="s">
        <v>63</v>
      </c>
    </row>
    <row r="27" spans="1:23" s="28" customFormat="1" ht="15.75" x14ac:dyDescent="0.25">
      <c r="A27" s="8"/>
      <c r="B27" s="34" t="s">
        <v>75</v>
      </c>
      <c r="C27" s="9"/>
      <c r="D27" s="9"/>
      <c r="E27" s="49" t="str">
        <f t="shared" si="7"/>
        <v>-</v>
      </c>
      <c r="F27" s="66" t="str">
        <f t="shared" si="1"/>
        <v>-</v>
      </c>
      <c r="G27" s="49" t="str">
        <f t="shared" si="2"/>
        <v>-</v>
      </c>
      <c r="H27" s="66" t="str">
        <f t="shared" si="6"/>
        <v>-</v>
      </c>
      <c r="I27" s="49" t="str">
        <f>IF(SUM(I28:I30)&gt;0,SUM(I28:I30),"-")</f>
        <v>-</v>
      </c>
      <c r="J27" s="67" t="str">
        <f>IF(SUM(J28:J30)&gt;0,SUM(J28:J30),"-")</f>
        <v>-</v>
      </c>
      <c r="K27" s="49" t="str">
        <f t="shared" si="5"/>
        <v>-</v>
      </c>
      <c r="L27" s="66" t="str">
        <f>IF(SUM(L28:L30)&gt;0,SUM(L28:L30),"-")</f>
        <v>-</v>
      </c>
      <c r="M27" s="49" t="str">
        <f>IF(SUM(M28:M30)&gt;0,SUM(M28:M30),"-")</f>
        <v>-</v>
      </c>
      <c r="N27" s="66" t="str">
        <f t="shared" si="3"/>
        <v>-</v>
      </c>
      <c r="O27" s="49" t="str">
        <f>IF(SUM(O28:O30)&gt;0,SUM(O28:O30),"-")</f>
        <v>-</v>
      </c>
      <c r="P27" s="66" t="str">
        <f>IF(SUM(P28:P30)&gt;0,SUM(P28:P30),"-")</f>
        <v>-</v>
      </c>
      <c r="Q27" s="49" t="str">
        <f t="shared" si="4"/>
        <v>-</v>
      </c>
      <c r="R27" s="66" t="str">
        <f>IF(SUM(R28:R30)&gt;0,SUM(R28:R30),"-")</f>
        <v>-</v>
      </c>
      <c r="S27" s="49" t="str">
        <f>IF(SUM(S28:S30)&gt;0,SUM(S28:S30),"-")</f>
        <v>-</v>
      </c>
      <c r="T27" s="9"/>
      <c r="U27" s="46" t="s">
        <v>64</v>
      </c>
    </row>
    <row r="28" spans="1:23" s="28" customFormat="1" ht="15.75" x14ac:dyDescent="0.25">
      <c r="A28" s="9"/>
      <c r="B28" s="35" t="s">
        <v>48</v>
      </c>
      <c r="C28" s="9"/>
      <c r="D28" s="9"/>
      <c r="E28" s="51" t="str">
        <f t="shared" si="7"/>
        <v>-</v>
      </c>
      <c r="F28" s="57" t="str">
        <f t="shared" si="1"/>
        <v>-</v>
      </c>
      <c r="G28" s="51" t="str">
        <f t="shared" si="2"/>
        <v>-</v>
      </c>
      <c r="H28" s="57" t="str">
        <f t="shared" si="6"/>
        <v>-</v>
      </c>
      <c r="I28" s="51" t="s">
        <v>80</v>
      </c>
      <c r="J28" s="57" t="s">
        <v>80</v>
      </c>
      <c r="K28" s="51" t="str">
        <f t="shared" si="5"/>
        <v>-</v>
      </c>
      <c r="L28" s="57" t="s">
        <v>80</v>
      </c>
      <c r="M28" s="51" t="s">
        <v>80</v>
      </c>
      <c r="N28" s="57" t="str">
        <f t="shared" si="3"/>
        <v>-</v>
      </c>
      <c r="O28" s="51" t="s">
        <v>80</v>
      </c>
      <c r="P28" s="57" t="s">
        <v>80</v>
      </c>
      <c r="Q28" s="51" t="str">
        <f t="shared" si="4"/>
        <v>-</v>
      </c>
      <c r="R28" s="57" t="s">
        <v>80</v>
      </c>
      <c r="S28" s="51" t="s">
        <v>80</v>
      </c>
      <c r="T28" s="9"/>
      <c r="U28" s="8" t="s">
        <v>65</v>
      </c>
    </row>
    <row r="29" spans="1:23" x14ac:dyDescent="0.3">
      <c r="A29" s="8"/>
      <c r="B29" s="37" t="s">
        <v>49</v>
      </c>
      <c r="C29" s="8"/>
      <c r="D29" s="8"/>
      <c r="E29" s="51" t="str">
        <f t="shared" si="7"/>
        <v>-</v>
      </c>
      <c r="F29" s="56" t="str">
        <f t="shared" si="1"/>
        <v>-</v>
      </c>
      <c r="G29" s="51" t="str">
        <f t="shared" si="2"/>
        <v>-</v>
      </c>
      <c r="H29" s="56" t="str">
        <f t="shared" si="6"/>
        <v>-</v>
      </c>
      <c r="I29" s="51" t="s">
        <v>80</v>
      </c>
      <c r="J29" s="57" t="s">
        <v>80</v>
      </c>
      <c r="K29" s="51" t="str">
        <f t="shared" si="5"/>
        <v>-</v>
      </c>
      <c r="L29" s="57" t="s">
        <v>80</v>
      </c>
      <c r="M29" s="51" t="s">
        <v>80</v>
      </c>
      <c r="N29" s="56" t="str">
        <f t="shared" si="3"/>
        <v>-</v>
      </c>
      <c r="O29" s="51" t="s">
        <v>80</v>
      </c>
      <c r="P29" s="57" t="s">
        <v>80</v>
      </c>
      <c r="Q29" s="51" t="str">
        <f t="shared" si="4"/>
        <v>-</v>
      </c>
      <c r="R29" s="57" t="s">
        <v>80</v>
      </c>
      <c r="S29" s="51" t="s">
        <v>80</v>
      </c>
      <c r="T29" s="8"/>
      <c r="U29" s="8" t="s">
        <v>66</v>
      </c>
    </row>
    <row r="30" spans="1:23" x14ac:dyDescent="0.3">
      <c r="A30" s="8"/>
      <c r="B30" s="37" t="s">
        <v>50</v>
      </c>
      <c r="C30" s="8"/>
      <c r="D30" s="8"/>
      <c r="E30" s="51" t="str">
        <f t="shared" si="7"/>
        <v>-</v>
      </c>
      <c r="F30" s="56" t="str">
        <f t="shared" si="1"/>
        <v>-</v>
      </c>
      <c r="G30" s="51" t="str">
        <f t="shared" si="2"/>
        <v>-</v>
      </c>
      <c r="H30" s="56" t="str">
        <f t="shared" si="6"/>
        <v>-</v>
      </c>
      <c r="I30" s="51" t="s">
        <v>80</v>
      </c>
      <c r="J30" s="57" t="s">
        <v>80</v>
      </c>
      <c r="K30" s="51" t="str">
        <f t="shared" si="5"/>
        <v>-</v>
      </c>
      <c r="L30" s="57" t="s">
        <v>80</v>
      </c>
      <c r="M30" s="51" t="s">
        <v>80</v>
      </c>
      <c r="N30" s="56" t="str">
        <f t="shared" si="3"/>
        <v>-</v>
      </c>
      <c r="O30" s="51" t="s">
        <v>80</v>
      </c>
      <c r="P30" s="57" t="s">
        <v>80</v>
      </c>
      <c r="Q30" s="51" t="str">
        <f t="shared" si="4"/>
        <v>-</v>
      </c>
      <c r="R30" s="57" t="s">
        <v>80</v>
      </c>
      <c r="S30" s="51" t="s">
        <v>80</v>
      </c>
      <c r="T30" s="8"/>
      <c r="U30" s="8" t="s">
        <v>67</v>
      </c>
      <c r="V30" s="10"/>
    </row>
    <row r="31" spans="1:23" x14ac:dyDescent="0.3">
      <c r="A31" s="1"/>
      <c r="B31" s="2" t="s">
        <v>17</v>
      </c>
      <c r="C31" s="3">
        <v>3.4</v>
      </c>
      <c r="D31" s="2" t="s">
        <v>77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4"/>
      <c r="B32" s="5" t="s">
        <v>24</v>
      </c>
      <c r="C32" s="3">
        <v>3.4</v>
      </c>
      <c r="D32" s="5" t="s">
        <v>78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6" customHeight="1" x14ac:dyDescent="0.3"/>
    <row r="34" spans="1:23" x14ac:dyDescent="0.3">
      <c r="A34" s="68" t="s">
        <v>22</v>
      </c>
      <c r="B34" s="68"/>
      <c r="C34" s="68"/>
      <c r="D34" s="69"/>
      <c r="E34" s="23"/>
      <c r="F34" s="19"/>
      <c r="G34" s="24"/>
      <c r="H34" s="74" t="s">
        <v>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6"/>
      <c r="T34" s="86" t="s">
        <v>23</v>
      </c>
      <c r="U34" s="68"/>
      <c r="V34" s="28"/>
      <c r="W34" s="28"/>
    </row>
    <row r="35" spans="1:23" x14ac:dyDescent="0.3">
      <c r="A35" s="70"/>
      <c r="B35" s="70"/>
      <c r="C35" s="70"/>
      <c r="D35" s="71"/>
      <c r="E35" s="11"/>
      <c r="F35" s="8"/>
      <c r="G35" s="17" t="s">
        <v>16</v>
      </c>
      <c r="H35" s="80"/>
      <c r="I35" s="81"/>
      <c r="J35" s="82"/>
      <c r="K35" s="80" t="s">
        <v>3</v>
      </c>
      <c r="L35" s="81"/>
      <c r="M35" s="81"/>
      <c r="N35" s="23"/>
      <c r="O35" s="19"/>
      <c r="P35" s="24"/>
      <c r="Q35" s="8"/>
      <c r="R35" s="8"/>
      <c r="S35" s="17"/>
      <c r="T35" s="87"/>
      <c r="U35" s="70"/>
      <c r="V35" s="28"/>
      <c r="W35" s="28"/>
    </row>
    <row r="36" spans="1:23" x14ac:dyDescent="0.3">
      <c r="A36" s="70"/>
      <c r="B36" s="70"/>
      <c r="C36" s="70"/>
      <c r="D36" s="71"/>
      <c r="E36" s="80"/>
      <c r="F36" s="81"/>
      <c r="G36" s="82"/>
      <c r="H36" s="80" t="s">
        <v>1</v>
      </c>
      <c r="I36" s="81"/>
      <c r="J36" s="82"/>
      <c r="K36" s="80" t="s">
        <v>4</v>
      </c>
      <c r="L36" s="81"/>
      <c r="M36" s="81"/>
      <c r="N36" s="80"/>
      <c r="O36" s="81"/>
      <c r="P36" s="82"/>
      <c r="Q36" s="9"/>
      <c r="R36" s="9"/>
      <c r="S36" s="9"/>
      <c r="T36" s="87"/>
      <c r="U36" s="70"/>
      <c r="V36" s="28"/>
      <c r="W36" s="28"/>
    </row>
    <row r="37" spans="1:23" x14ac:dyDescent="0.3">
      <c r="A37" s="70"/>
      <c r="B37" s="70"/>
      <c r="C37" s="70"/>
      <c r="D37" s="71"/>
      <c r="E37" s="80"/>
      <c r="F37" s="81"/>
      <c r="G37" s="82"/>
      <c r="H37" s="80" t="s">
        <v>2</v>
      </c>
      <c r="I37" s="81"/>
      <c r="J37" s="82"/>
      <c r="K37" s="80" t="s">
        <v>5</v>
      </c>
      <c r="L37" s="81"/>
      <c r="M37" s="81"/>
      <c r="N37" s="80" t="s">
        <v>21</v>
      </c>
      <c r="O37" s="81"/>
      <c r="P37" s="82"/>
      <c r="Q37" s="77"/>
      <c r="R37" s="78"/>
      <c r="S37" s="79"/>
      <c r="T37" s="87"/>
      <c r="U37" s="70"/>
      <c r="V37" s="28"/>
      <c r="W37" s="28"/>
    </row>
    <row r="38" spans="1:23" x14ac:dyDescent="0.3">
      <c r="A38" s="70"/>
      <c r="B38" s="70"/>
      <c r="C38" s="70"/>
      <c r="D38" s="71"/>
      <c r="E38" s="80" t="s">
        <v>8</v>
      </c>
      <c r="F38" s="81"/>
      <c r="G38" s="82"/>
      <c r="H38" s="80" t="s">
        <v>6</v>
      </c>
      <c r="I38" s="81"/>
      <c r="J38" s="82"/>
      <c r="K38" s="80" t="s">
        <v>11</v>
      </c>
      <c r="L38" s="81"/>
      <c r="M38" s="81"/>
      <c r="N38" s="80" t="s">
        <v>19</v>
      </c>
      <c r="O38" s="81"/>
      <c r="P38" s="82"/>
      <c r="Q38" s="77" t="s">
        <v>76</v>
      </c>
      <c r="R38" s="78"/>
      <c r="S38" s="79"/>
      <c r="T38" s="87"/>
      <c r="U38" s="70"/>
      <c r="V38" s="28"/>
      <c r="W38" s="28"/>
    </row>
    <row r="39" spans="1:23" x14ac:dyDescent="0.3">
      <c r="A39" s="70"/>
      <c r="B39" s="70"/>
      <c r="C39" s="70"/>
      <c r="D39" s="71"/>
      <c r="E39" s="80" t="s">
        <v>9</v>
      </c>
      <c r="F39" s="81"/>
      <c r="G39" s="82"/>
      <c r="H39" s="83" t="s">
        <v>7</v>
      </c>
      <c r="I39" s="84"/>
      <c r="J39" s="85"/>
      <c r="K39" s="83" t="s">
        <v>7</v>
      </c>
      <c r="L39" s="84"/>
      <c r="M39" s="84"/>
      <c r="N39" s="83" t="s">
        <v>20</v>
      </c>
      <c r="O39" s="84"/>
      <c r="P39" s="85"/>
      <c r="Q39" s="83" t="s">
        <v>10</v>
      </c>
      <c r="R39" s="84"/>
      <c r="S39" s="85"/>
      <c r="T39" s="87"/>
      <c r="U39" s="70"/>
      <c r="V39" s="28"/>
      <c r="W39" s="28"/>
    </row>
    <row r="40" spans="1:23" x14ac:dyDescent="0.3">
      <c r="A40" s="70"/>
      <c r="B40" s="70"/>
      <c r="C40" s="70"/>
      <c r="D40" s="71"/>
      <c r="E40" s="13" t="s">
        <v>8</v>
      </c>
      <c r="F40" s="13" t="s">
        <v>12</v>
      </c>
      <c r="G40" s="13" t="s">
        <v>13</v>
      </c>
      <c r="H40" s="20" t="s">
        <v>8</v>
      </c>
      <c r="I40" s="20" t="s">
        <v>12</v>
      </c>
      <c r="J40" s="43" t="s">
        <v>13</v>
      </c>
      <c r="K40" s="13" t="s">
        <v>8</v>
      </c>
      <c r="L40" s="13" t="s">
        <v>12</v>
      </c>
      <c r="M40" s="13" t="s">
        <v>13</v>
      </c>
      <c r="N40" s="20" t="s">
        <v>8</v>
      </c>
      <c r="O40" s="20" t="s">
        <v>12</v>
      </c>
      <c r="P40" s="20" t="s">
        <v>13</v>
      </c>
      <c r="Q40" s="20" t="s">
        <v>8</v>
      </c>
      <c r="R40" s="20" t="s">
        <v>12</v>
      </c>
      <c r="S40" s="43" t="s">
        <v>13</v>
      </c>
      <c r="T40" s="87"/>
      <c r="U40" s="70"/>
      <c r="V40" s="28"/>
      <c r="W40" s="28"/>
    </row>
    <row r="41" spans="1:23" x14ac:dyDescent="0.3">
      <c r="A41" s="72"/>
      <c r="B41" s="72"/>
      <c r="C41" s="72"/>
      <c r="D41" s="73"/>
      <c r="E41" s="14" t="s">
        <v>9</v>
      </c>
      <c r="F41" s="14" t="s">
        <v>14</v>
      </c>
      <c r="G41" s="14" t="s">
        <v>15</v>
      </c>
      <c r="H41" s="14" t="s">
        <v>9</v>
      </c>
      <c r="I41" s="14" t="s">
        <v>14</v>
      </c>
      <c r="J41" s="14" t="s">
        <v>15</v>
      </c>
      <c r="K41" s="14" t="s">
        <v>9</v>
      </c>
      <c r="L41" s="14" t="s">
        <v>14</v>
      </c>
      <c r="M41" s="14" t="s">
        <v>15</v>
      </c>
      <c r="N41" s="14" t="s">
        <v>9</v>
      </c>
      <c r="O41" s="14" t="s">
        <v>14</v>
      </c>
      <c r="P41" s="14" t="s">
        <v>15</v>
      </c>
      <c r="Q41" s="14" t="s">
        <v>9</v>
      </c>
      <c r="R41" s="14" t="s">
        <v>14</v>
      </c>
      <c r="S41" s="14" t="s">
        <v>15</v>
      </c>
      <c r="T41" s="88"/>
      <c r="U41" s="72"/>
      <c r="V41" s="28"/>
      <c r="W41" s="28"/>
    </row>
    <row r="42" spans="1:23" x14ac:dyDescent="0.3">
      <c r="A42" s="8"/>
      <c r="B42" s="34" t="s">
        <v>68</v>
      </c>
      <c r="C42" s="8"/>
      <c r="D42" s="8"/>
      <c r="E42" s="58">
        <f>IF(SUM(F42:G42)&gt;0,SUM(F42:G42),"-")</f>
        <v>1201</v>
      </c>
      <c r="F42" s="58">
        <f>IF(SUM(I42,L42,O42,R42)&gt;0,SUM(I42,L42,O42,R42),"-")</f>
        <v>442</v>
      </c>
      <c r="G42" s="58">
        <f>IF(SUM(J42,M42,P42,S42)&gt;0,SUM(J42,M42,P42,S42),"-")</f>
        <v>759</v>
      </c>
      <c r="H42" s="58">
        <f>IF(SUM(I42:J42)&gt;0,SUM(I42:J42),"-")</f>
        <v>1201</v>
      </c>
      <c r="I42" s="58">
        <f>IF(SUM(I43:I56)&gt;0,SUM(I43:I56),"-")</f>
        <v>442</v>
      </c>
      <c r="J42" s="59">
        <f>IF(SUM(J43:J56)&gt;0,SUM(J43:J56),"-")</f>
        <v>759</v>
      </c>
      <c r="K42" s="58" t="str">
        <f>IF(SUM(L42:M42)&gt;0,SUM(L42:M42),"-")</f>
        <v>-</v>
      </c>
      <c r="L42" s="58" t="str">
        <f>IF(SUM(L43:L56)&gt;0,SUM(L43:L56),"-")</f>
        <v>-</v>
      </c>
      <c r="M42" s="58" t="str">
        <f>IF(SUM(M43:M56)&gt;0,SUM(M43:M56),"-")</f>
        <v>-</v>
      </c>
      <c r="N42" s="58" t="str">
        <f>IF(SUM(O42:P42)&gt;0,SUM(O42:P42),"-")</f>
        <v>-</v>
      </c>
      <c r="O42" s="58" t="str">
        <f>IF(SUM(O43:O56)&gt;0,SUM(O43:O56),"-")</f>
        <v>-</v>
      </c>
      <c r="P42" s="58" t="str">
        <f>IF(SUM(P43:P56)&gt;0,SUM(P43:P56),"-")</f>
        <v>-</v>
      </c>
      <c r="Q42" s="58" t="str">
        <f>IF(SUM(R42:S42)&gt;0,SUM(R42:S42),"-")</f>
        <v>-</v>
      </c>
      <c r="R42" s="58" t="str">
        <f>IF(SUM(R43:R56)&gt;0,SUM(R43:R56),"-")</f>
        <v>-</v>
      </c>
      <c r="S42" s="59" t="str">
        <f>IF(SUM(S43:S56)&gt;0,SUM(S43:S56),"-")</f>
        <v>-</v>
      </c>
      <c r="T42" s="27"/>
      <c r="U42" s="38" t="s">
        <v>72</v>
      </c>
      <c r="V42" s="32"/>
      <c r="W42" s="10"/>
    </row>
    <row r="43" spans="1:23" x14ac:dyDescent="0.3">
      <c r="A43" s="8"/>
      <c r="B43" s="37" t="s">
        <v>37</v>
      </c>
      <c r="C43" s="9"/>
      <c r="D43" s="9"/>
      <c r="E43" s="54">
        <f t="shared" ref="E43:E56" si="12">IF(SUM(F43:G43)&gt;0,SUM(F43:G43),"-")</f>
        <v>265</v>
      </c>
      <c r="F43" s="54">
        <f t="shared" ref="F43:F56" si="13">IF(SUM(I43,L43,O43,R43)&gt;0,SUM(I43,L43,O43,R43),"-")</f>
        <v>81</v>
      </c>
      <c r="G43" s="54">
        <f t="shared" ref="G43:G56" si="14">IF(SUM(J43,M43,P43,S43)&gt;0,SUM(J43,M43,P43,S43),"-")</f>
        <v>184</v>
      </c>
      <c r="H43" s="54">
        <f t="shared" ref="H43:H56" si="15">IF(SUM(I43:J43)&gt;0,SUM(I43:J43),"-")</f>
        <v>265</v>
      </c>
      <c r="I43" s="54">
        <v>81</v>
      </c>
      <c r="J43" s="53">
        <v>184</v>
      </c>
      <c r="K43" s="54" t="str">
        <f t="shared" ref="K43:K56" si="16">IF(SUM(L43:M43)&gt;0,SUM(L43:M43),"-")</f>
        <v>-</v>
      </c>
      <c r="L43" s="54" t="s">
        <v>79</v>
      </c>
      <c r="M43" s="54" t="s">
        <v>79</v>
      </c>
      <c r="N43" s="54" t="str">
        <f t="shared" ref="N43:N56" si="17">IF(SUM(O43:P43)&gt;0,SUM(O43:P43),"-")</f>
        <v>-</v>
      </c>
      <c r="O43" s="54" t="s">
        <v>79</v>
      </c>
      <c r="P43" s="54" t="s">
        <v>79</v>
      </c>
      <c r="Q43" s="54" t="str">
        <f t="shared" ref="Q43:Q56" si="18">IF(SUM(R43:S43)&gt;0,SUM(R43:S43),"-")</f>
        <v>-</v>
      </c>
      <c r="R43" s="54" t="s">
        <v>79</v>
      </c>
      <c r="S43" s="53" t="s">
        <v>79</v>
      </c>
      <c r="T43" s="27"/>
      <c r="U43" s="40" t="s">
        <v>52</v>
      </c>
      <c r="V43" s="31"/>
      <c r="W43" s="31"/>
    </row>
    <row r="44" spans="1:23" x14ac:dyDescent="0.3">
      <c r="A44" s="8"/>
      <c r="B44" s="37" t="s">
        <v>38</v>
      </c>
      <c r="C44" s="8"/>
      <c r="D44" s="8"/>
      <c r="E44" s="54">
        <f t="shared" si="12"/>
        <v>40</v>
      </c>
      <c r="F44" s="54">
        <f t="shared" si="13"/>
        <v>15</v>
      </c>
      <c r="G44" s="54">
        <f t="shared" si="14"/>
        <v>25</v>
      </c>
      <c r="H44" s="54">
        <f t="shared" si="15"/>
        <v>40</v>
      </c>
      <c r="I44" s="54">
        <v>15</v>
      </c>
      <c r="J44" s="53">
        <v>25</v>
      </c>
      <c r="K44" s="54" t="str">
        <f t="shared" si="16"/>
        <v>-</v>
      </c>
      <c r="L44" s="54" t="s">
        <v>79</v>
      </c>
      <c r="M44" s="54" t="s">
        <v>79</v>
      </c>
      <c r="N44" s="54" t="str">
        <f t="shared" si="17"/>
        <v>-</v>
      </c>
      <c r="O44" s="54" t="s">
        <v>79</v>
      </c>
      <c r="P44" s="54" t="s">
        <v>79</v>
      </c>
      <c r="Q44" s="54" t="str">
        <f t="shared" si="18"/>
        <v>-</v>
      </c>
      <c r="R44" s="54" t="s">
        <v>79</v>
      </c>
      <c r="S44" s="53" t="s">
        <v>79</v>
      </c>
      <c r="T44" s="11"/>
      <c r="U44" s="40" t="s">
        <v>53</v>
      </c>
      <c r="V44" s="31"/>
      <c r="W44" s="31"/>
    </row>
    <row r="45" spans="1:23" x14ac:dyDescent="0.3">
      <c r="A45" s="8"/>
      <c r="B45" s="37" t="s">
        <v>39</v>
      </c>
      <c r="C45" s="8"/>
      <c r="D45" s="17"/>
      <c r="E45" s="53">
        <f t="shared" si="12"/>
        <v>169</v>
      </c>
      <c r="F45" s="54">
        <f t="shared" si="13"/>
        <v>69</v>
      </c>
      <c r="G45" s="54">
        <f t="shared" si="14"/>
        <v>100</v>
      </c>
      <c r="H45" s="54">
        <f t="shared" si="15"/>
        <v>169</v>
      </c>
      <c r="I45" s="54">
        <v>69</v>
      </c>
      <c r="J45" s="53">
        <v>100</v>
      </c>
      <c r="K45" s="54" t="str">
        <f t="shared" si="16"/>
        <v>-</v>
      </c>
      <c r="L45" s="54" t="s">
        <v>79</v>
      </c>
      <c r="M45" s="54" t="s">
        <v>79</v>
      </c>
      <c r="N45" s="54" t="str">
        <f t="shared" si="17"/>
        <v>-</v>
      </c>
      <c r="O45" s="54" t="s">
        <v>79</v>
      </c>
      <c r="P45" s="54" t="s">
        <v>79</v>
      </c>
      <c r="Q45" s="54" t="str">
        <f t="shared" si="18"/>
        <v>-</v>
      </c>
      <c r="R45" s="54" t="s">
        <v>79</v>
      </c>
      <c r="S45" s="53" t="s">
        <v>79</v>
      </c>
      <c r="T45" s="11"/>
      <c r="U45" s="40" t="s">
        <v>54</v>
      </c>
    </row>
    <row r="46" spans="1:23" x14ac:dyDescent="0.3">
      <c r="A46" s="8"/>
      <c r="B46" s="37" t="s">
        <v>40</v>
      </c>
      <c r="C46" s="8"/>
      <c r="D46" s="17"/>
      <c r="E46" s="53">
        <f t="shared" si="12"/>
        <v>67</v>
      </c>
      <c r="F46" s="54">
        <f t="shared" si="13"/>
        <v>34</v>
      </c>
      <c r="G46" s="54">
        <f t="shared" si="14"/>
        <v>33</v>
      </c>
      <c r="H46" s="54">
        <f t="shared" si="15"/>
        <v>67</v>
      </c>
      <c r="I46" s="54">
        <v>34</v>
      </c>
      <c r="J46" s="53">
        <v>33</v>
      </c>
      <c r="K46" s="54" t="str">
        <f t="shared" si="16"/>
        <v>-</v>
      </c>
      <c r="L46" s="60" t="s">
        <v>79</v>
      </c>
      <c r="M46" s="54" t="s">
        <v>79</v>
      </c>
      <c r="N46" s="53" t="str">
        <f t="shared" si="17"/>
        <v>-</v>
      </c>
      <c r="O46" s="54" t="s">
        <v>79</v>
      </c>
      <c r="P46" s="54" t="s">
        <v>79</v>
      </c>
      <c r="Q46" s="54" t="str">
        <f t="shared" si="18"/>
        <v>-</v>
      </c>
      <c r="R46" s="54" t="s">
        <v>79</v>
      </c>
      <c r="S46" s="53" t="s">
        <v>79</v>
      </c>
      <c r="T46" s="11"/>
      <c r="U46" s="40" t="s">
        <v>55</v>
      </c>
    </row>
    <row r="47" spans="1:23" x14ac:dyDescent="0.3">
      <c r="A47" s="8"/>
      <c r="B47" s="37" t="s">
        <v>48</v>
      </c>
      <c r="C47" s="8"/>
      <c r="D47" s="17"/>
      <c r="E47" s="53">
        <f t="shared" si="12"/>
        <v>84</v>
      </c>
      <c r="F47" s="54">
        <f t="shared" si="13"/>
        <v>27</v>
      </c>
      <c r="G47" s="54">
        <f t="shared" si="14"/>
        <v>57</v>
      </c>
      <c r="H47" s="54">
        <f t="shared" si="15"/>
        <v>84</v>
      </c>
      <c r="I47" s="54">
        <v>27</v>
      </c>
      <c r="J47" s="53">
        <v>57</v>
      </c>
      <c r="K47" s="54" t="str">
        <f t="shared" si="16"/>
        <v>-</v>
      </c>
      <c r="L47" s="60" t="s">
        <v>79</v>
      </c>
      <c r="M47" s="54" t="s">
        <v>79</v>
      </c>
      <c r="N47" s="53" t="str">
        <f t="shared" si="17"/>
        <v>-</v>
      </c>
      <c r="O47" s="54" t="s">
        <v>79</v>
      </c>
      <c r="P47" s="54" t="s">
        <v>79</v>
      </c>
      <c r="Q47" s="54" t="str">
        <f t="shared" si="18"/>
        <v>-</v>
      </c>
      <c r="R47" s="54" t="s">
        <v>79</v>
      </c>
      <c r="S47" s="53" t="s">
        <v>79</v>
      </c>
      <c r="T47" s="11"/>
      <c r="U47" s="40" t="s">
        <v>65</v>
      </c>
    </row>
    <row r="48" spans="1:23" x14ac:dyDescent="0.3">
      <c r="A48" s="8"/>
      <c r="B48" s="37" t="s">
        <v>49</v>
      </c>
      <c r="C48" s="8"/>
      <c r="D48" s="17"/>
      <c r="E48" s="53">
        <f t="shared" si="12"/>
        <v>22</v>
      </c>
      <c r="F48" s="60">
        <f t="shared" si="13"/>
        <v>7</v>
      </c>
      <c r="G48" s="54">
        <f t="shared" si="14"/>
        <v>15</v>
      </c>
      <c r="H48" s="53">
        <f t="shared" si="15"/>
        <v>22</v>
      </c>
      <c r="I48" s="54">
        <v>7</v>
      </c>
      <c r="J48" s="53">
        <v>15</v>
      </c>
      <c r="K48" s="54" t="str">
        <f t="shared" si="16"/>
        <v>-</v>
      </c>
      <c r="L48" s="60" t="s">
        <v>79</v>
      </c>
      <c r="M48" s="54" t="s">
        <v>79</v>
      </c>
      <c r="N48" s="53" t="str">
        <f t="shared" si="17"/>
        <v>-</v>
      </c>
      <c r="O48" s="54" t="s">
        <v>79</v>
      </c>
      <c r="P48" s="54" t="s">
        <v>79</v>
      </c>
      <c r="Q48" s="54" t="str">
        <f t="shared" si="18"/>
        <v>-</v>
      </c>
      <c r="R48" s="54" t="s">
        <v>79</v>
      </c>
      <c r="S48" s="53" t="s">
        <v>79</v>
      </c>
      <c r="T48" s="11"/>
      <c r="U48" s="40" t="s">
        <v>66</v>
      </c>
    </row>
    <row r="49" spans="1:23" x14ac:dyDescent="0.3">
      <c r="A49" s="8"/>
      <c r="B49" s="37" t="s">
        <v>50</v>
      </c>
      <c r="C49" s="8"/>
      <c r="D49" s="17"/>
      <c r="E49" s="53">
        <f t="shared" si="12"/>
        <v>48</v>
      </c>
      <c r="F49" s="60">
        <f t="shared" si="13"/>
        <v>13</v>
      </c>
      <c r="G49" s="54">
        <f t="shared" si="14"/>
        <v>35</v>
      </c>
      <c r="H49" s="53">
        <f t="shared" si="15"/>
        <v>48</v>
      </c>
      <c r="I49" s="54">
        <v>13</v>
      </c>
      <c r="J49" s="53">
        <v>35</v>
      </c>
      <c r="K49" s="54" t="str">
        <f t="shared" si="16"/>
        <v>-</v>
      </c>
      <c r="L49" s="60" t="s">
        <v>79</v>
      </c>
      <c r="M49" s="54" t="s">
        <v>79</v>
      </c>
      <c r="N49" s="53" t="str">
        <f t="shared" si="17"/>
        <v>-</v>
      </c>
      <c r="O49" s="54" t="s">
        <v>79</v>
      </c>
      <c r="P49" s="54" t="s">
        <v>79</v>
      </c>
      <c r="Q49" s="54" t="str">
        <f t="shared" si="18"/>
        <v>-</v>
      </c>
      <c r="R49" s="54" t="s">
        <v>79</v>
      </c>
      <c r="S49" s="53" t="s">
        <v>79</v>
      </c>
      <c r="T49" s="11"/>
      <c r="U49" s="40" t="s">
        <v>67</v>
      </c>
    </row>
    <row r="50" spans="1:23" x14ac:dyDescent="0.3">
      <c r="A50" s="8"/>
      <c r="B50" s="37" t="s">
        <v>41</v>
      </c>
      <c r="C50" s="8"/>
      <c r="D50" s="8"/>
      <c r="E50" s="54">
        <f t="shared" si="12"/>
        <v>39</v>
      </c>
      <c r="F50" s="61">
        <f t="shared" si="13"/>
        <v>15</v>
      </c>
      <c r="G50" s="54">
        <f t="shared" si="14"/>
        <v>24</v>
      </c>
      <c r="H50" s="61">
        <f t="shared" si="15"/>
        <v>39</v>
      </c>
      <c r="I50" s="54">
        <v>15</v>
      </c>
      <c r="J50" s="61">
        <v>24</v>
      </c>
      <c r="K50" s="54" t="str">
        <f t="shared" si="16"/>
        <v>-</v>
      </c>
      <c r="L50" s="61" t="s">
        <v>79</v>
      </c>
      <c r="M50" s="54" t="s">
        <v>79</v>
      </c>
      <c r="N50" s="61" t="str">
        <f t="shared" si="17"/>
        <v>-</v>
      </c>
      <c r="O50" s="54" t="s">
        <v>79</v>
      </c>
      <c r="P50" s="53" t="s">
        <v>79</v>
      </c>
      <c r="Q50" s="54" t="str">
        <f t="shared" si="18"/>
        <v>-</v>
      </c>
      <c r="R50" s="54" t="s">
        <v>79</v>
      </c>
      <c r="S50" s="53" t="s">
        <v>79</v>
      </c>
      <c r="T50" s="11"/>
      <c r="U50" s="40" t="s">
        <v>56</v>
      </c>
    </row>
    <row r="51" spans="1:23" x14ac:dyDescent="0.3">
      <c r="A51" s="8"/>
      <c r="B51" s="37" t="s">
        <v>42</v>
      </c>
      <c r="C51" s="8"/>
      <c r="D51" s="8"/>
      <c r="E51" s="54">
        <f t="shared" si="12"/>
        <v>202</v>
      </c>
      <c r="F51" s="61">
        <f t="shared" si="13"/>
        <v>69</v>
      </c>
      <c r="G51" s="54">
        <f t="shared" si="14"/>
        <v>133</v>
      </c>
      <c r="H51" s="61">
        <f t="shared" si="15"/>
        <v>202</v>
      </c>
      <c r="I51" s="54">
        <v>69</v>
      </c>
      <c r="J51" s="61">
        <v>133</v>
      </c>
      <c r="K51" s="54" t="str">
        <f t="shared" si="16"/>
        <v>-</v>
      </c>
      <c r="L51" s="61" t="s">
        <v>79</v>
      </c>
      <c r="M51" s="54" t="s">
        <v>79</v>
      </c>
      <c r="N51" s="61" t="str">
        <f t="shared" si="17"/>
        <v>-</v>
      </c>
      <c r="O51" s="54" t="s">
        <v>79</v>
      </c>
      <c r="P51" s="53" t="s">
        <v>79</v>
      </c>
      <c r="Q51" s="54" t="str">
        <f t="shared" si="18"/>
        <v>-</v>
      </c>
      <c r="R51" s="60" t="s">
        <v>79</v>
      </c>
      <c r="S51" s="54" t="s">
        <v>79</v>
      </c>
      <c r="T51" s="8"/>
      <c r="U51" s="40" t="s">
        <v>58</v>
      </c>
    </row>
    <row r="52" spans="1:23" x14ac:dyDescent="0.3">
      <c r="A52" s="8"/>
      <c r="B52" s="37" t="s">
        <v>43</v>
      </c>
      <c r="C52" s="8"/>
      <c r="D52" s="8"/>
      <c r="E52" s="54">
        <f t="shared" si="12"/>
        <v>53</v>
      </c>
      <c r="F52" s="61">
        <f t="shared" si="13"/>
        <v>23</v>
      </c>
      <c r="G52" s="54">
        <f t="shared" si="14"/>
        <v>30</v>
      </c>
      <c r="H52" s="61">
        <f t="shared" si="15"/>
        <v>53</v>
      </c>
      <c r="I52" s="54">
        <v>23</v>
      </c>
      <c r="J52" s="61">
        <v>30</v>
      </c>
      <c r="K52" s="54" t="str">
        <f t="shared" si="16"/>
        <v>-</v>
      </c>
      <c r="L52" s="61" t="s">
        <v>79</v>
      </c>
      <c r="M52" s="54" t="s">
        <v>79</v>
      </c>
      <c r="N52" s="61" t="str">
        <f t="shared" si="17"/>
        <v>-</v>
      </c>
      <c r="O52" s="54" t="s">
        <v>79</v>
      </c>
      <c r="P52" s="61" t="s">
        <v>79</v>
      </c>
      <c r="Q52" s="54" t="str">
        <f t="shared" si="18"/>
        <v>-</v>
      </c>
      <c r="R52" s="61" t="s">
        <v>79</v>
      </c>
      <c r="S52" s="54" t="s">
        <v>79</v>
      </c>
      <c r="T52" s="8"/>
      <c r="U52" s="40" t="s">
        <v>59</v>
      </c>
    </row>
    <row r="53" spans="1:23" x14ac:dyDescent="0.3">
      <c r="A53" s="8"/>
      <c r="B53" s="37" t="s">
        <v>44</v>
      </c>
      <c r="C53" s="8"/>
      <c r="D53" s="8"/>
      <c r="E53" s="54">
        <f t="shared" si="12"/>
        <v>38</v>
      </c>
      <c r="F53" s="61">
        <f t="shared" si="13"/>
        <v>16</v>
      </c>
      <c r="G53" s="54">
        <f t="shared" si="14"/>
        <v>22</v>
      </c>
      <c r="H53" s="61">
        <f t="shared" si="15"/>
        <v>38</v>
      </c>
      <c r="I53" s="54">
        <v>16</v>
      </c>
      <c r="J53" s="61">
        <v>22</v>
      </c>
      <c r="K53" s="54" t="str">
        <f t="shared" si="16"/>
        <v>-</v>
      </c>
      <c r="L53" s="61" t="s">
        <v>79</v>
      </c>
      <c r="M53" s="54" t="s">
        <v>79</v>
      </c>
      <c r="N53" s="61" t="str">
        <f t="shared" si="17"/>
        <v>-</v>
      </c>
      <c r="O53" s="54" t="s">
        <v>79</v>
      </c>
      <c r="P53" s="61" t="s">
        <v>79</v>
      </c>
      <c r="Q53" s="54" t="str">
        <f t="shared" si="18"/>
        <v>-</v>
      </c>
      <c r="R53" s="61" t="s">
        <v>79</v>
      </c>
      <c r="S53" s="54" t="s">
        <v>79</v>
      </c>
      <c r="T53" s="8"/>
      <c r="U53" s="40" t="s">
        <v>60</v>
      </c>
      <c r="V53" s="10"/>
      <c r="W53" s="10"/>
    </row>
    <row r="54" spans="1:23" x14ac:dyDescent="0.3">
      <c r="A54" s="9"/>
      <c r="B54" s="37" t="s">
        <v>45</v>
      </c>
      <c r="C54" s="9"/>
      <c r="D54" s="9"/>
      <c r="E54" s="54">
        <f t="shared" si="12"/>
        <v>52</v>
      </c>
      <c r="F54" s="62">
        <f t="shared" si="13"/>
        <v>19</v>
      </c>
      <c r="G54" s="54">
        <f t="shared" si="14"/>
        <v>33</v>
      </c>
      <c r="H54" s="62">
        <f t="shared" si="15"/>
        <v>52</v>
      </c>
      <c r="I54" s="54">
        <v>19</v>
      </c>
      <c r="J54" s="62">
        <v>33</v>
      </c>
      <c r="K54" s="54" t="str">
        <f t="shared" si="16"/>
        <v>-</v>
      </c>
      <c r="L54" s="62" t="s">
        <v>79</v>
      </c>
      <c r="M54" s="54" t="s">
        <v>79</v>
      </c>
      <c r="N54" s="62" t="str">
        <f t="shared" si="17"/>
        <v>-</v>
      </c>
      <c r="O54" s="54" t="s">
        <v>79</v>
      </c>
      <c r="P54" s="62" t="s">
        <v>79</v>
      </c>
      <c r="Q54" s="54" t="str">
        <f t="shared" si="18"/>
        <v>-</v>
      </c>
      <c r="R54" s="62" t="s">
        <v>79</v>
      </c>
      <c r="S54" s="54" t="s">
        <v>79</v>
      </c>
      <c r="T54" s="9"/>
      <c r="U54" s="40" t="s">
        <v>61</v>
      </c>
    </row>
    <row r="55" spans="1:23" x14ac:dyDescent="0.3">
      <c r="A55" s="8"/>
      <c r="B55" s="37" t="s">
        <v>46</v>
      </c>
      <c r="C55" s="9"/>
      <c r="D55" s="9"/>
      <c r="E55" s="54">
        <f t="shared" si="12"/>
        <v>72</v>
      </c>
      <c r="F55" s="62">
        <f t="shared" si="13"/>
        <v>34</v>
      </c>
      <c r="G55" s="54">
        <f t="shared" si="14"/>
        <v>38</v>
      </c>
      <c r="H55" s="62">
        <f t="shared" si="15"/>
        <v>72</v>
      </c>
      <c r="I55" s="54">
        <v>34</v>
      </c>
      <c r="J55" s="61">
        <v>38</v>
      </c>
      <c r="K55" s="54" t="str">
        <f t="shared" si="16"/>
        <v>-</v>
      </c>
      <c r="L55" s="62" t="s">
        <v>79</v>
      </c>
      <c r="M55" s="54" t="s">
        <v>79</v>
      </c>
      <c r="N55" s="62" t="str">
        <f t="shared" si="17"/>
        <v>-</v>
      </c>
      <c r="O55" s="54" t="s">
        <v>79</v>
      </c>
      <c r="P55" s="62" t="s">
        <v>79</v>
      </c>
      <c r="Q55" s="54" t="str">
        <f t="shared" si="18"/>
        <v>-</v>
      </c>
      <c r="R55" s="62" t="s">
        <v>79</v>
      </c>
      <c r="S55" s="54" t="s">
        <v>79</v>
      </c>
      <c r="T55" s="9"/>
      <c r="U55" s="40" t="s">
        <v>62</v>
      </c>
      <c r="V55" s="28"/>
      <c r="W55" s="28"/>
    </row>
    <row r="56" spans="1:23" x14ac:dyDescent="0.3">
      <c r="A56" s="15"/>
      <c r="B56" s="36" t="s">
        <v>47</v>
      </c>
      <c r="C56" s="15"/>
      <c r="D56" s="15"/>
      <c r="E56" s="63">
        <f t="shared" si="12"/>
        <v>50</v>
      </c>
      <c r="F56" s="64">
        <f t="shared" si="13"/>
        <v>20</v>
      </c>
      <c r="G56" s="63">
        <f t="shared" si="14"/>
        <v>30</v>
      </c>
      <c r="H56" s="64">
        <f t="shared" si="15"/>
        <v>50</v>
      </c>
      <c r="I56" s="63">
        <v>20</v>
      </c>
      <c r="J56" s="64">
        <v>30</v>
      </c>
      <c r="K56" s="63" t="str">
        <f t="shared" si="16"/>
        <v>-</v>
      </c>
      <c r="L56" s="64" t="s">
        <v>79</v>
      </c>
      <c r="M56" s="63" t="s">
        <v>79</v>
      </c>
      <c r="N56" s="64" t="str">
        <f t="shared" si="17"/>
        <v>-</v>
      </c>
      <c r="O56" s="63" t="s">
        <v>79</v>
      </c>
      <c r="P56" s="64" t="s">
        <v>79</v>
      </c>
      <c r="Q56" s="63" t="str">
        <f t="shared" si="18"/>
        <v>-</v>
      </c>
      <c r="R56" s="64" t="s">
        <v>79</v>
      </c>
      <c r="S56" s="63" t="s">
        <v>79</v>
      </c>
      <c r="T56" s="18"/>
      <c r="U56" s="39" t="s">
        <v>63</v>
      </c>
      <c r="V56" s="29"/>
      <c r="W56" s="28"/>
    </row>
    <row r="57" spans="1:23" ht="6" customHeight="1" x14ac:dyDescent="0.3">
      <c r="A57" s="8"/>
      <c r="B57" s="3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40"/>
      <c r="V57" s="29"/>
      <c r="W57" s="28"/>
    </row>
    <row r="58" spans="1:23" x14ac:dyDescent="0.3">
      <c r="A58" s="9"/>
      <c r="B58" s="9"/>
      <c r="C58" s="48" t="s">
        <v>30</v>
      </c>
      <c r="D58" s="33" t="s">
        <v>71</v>
      </c>
      <c r="E58" s="8"/>
      <c r="F58" s="8"/>
      <c r="G58" s="8"/>
      <c r="H58" s="8"/>
      <c r="I58" s="8"/>
      <c r="J58" s="9"/>
      <c r="K58" s="9"/>
      <c r="L58" s="48" t="s">
        <v>30</v>
      </c>
      <c r="M58" s="9" t="s">
        <v>35</v>
      </c>
      <c r="N58" s="9"/>
      <c r="O58" s="9"/>
      <c r="P58" s="9"/>
      <c r="Q58" s="9"/>
      <c r="R58" s="9"/>
      <c r="S58" s="9"/>
      <c r="T58" s="9"/>
      <c r="U58" s="9"/>
    </row>
    <row r="59" spans="1:23" x14ac:dyDescent="0.3">
      <c r="A59" s="9"/>
      <c r="B59" s="9"/>
      <c r="C59" s="48" t="s">
        <v>34</v>
      </c>
      <c r="D59" s="33" t="s">
        <v>27</v>
      </c>
      <c r="E59" s="9"/>
      <c r="F59" s="9"/>
      <c r="G59" s="9"/>
      <c r="H59" s="9"/>
      <c r="I59" s="9"/>
      <c r="J59" s="9"/>
      <c r="K59" s="9"/>
      <c r="L59" s="41" t="s">
        <v>33</v>
      </c>
      <c r="M59" s="9" t="s">
        <v>31</v>
      </c>
      <c r="N59" s="9"/>
      <c r="O59" s="9"/>
      <c r="P59" s="9"/>
      <c r="Q59" s="9"/>
      <c r="R59" s="9"/>
      <c r="S59" s="9"/>
      <c r="T59" s="9"/>
      <c r="U59" s="9"/>
    </row>
    <row r="60" spans="1:23" x14ac:dyDescent="0.3">
      <c r="A60" s="9"/>
      <c r="B60" s="9"/>
      <c r="C60" s="9" t="s">
        <v>25</v>
      </c>
      <c r="D60" s="33" t="s">
        <v>28</v>
      </c>
      <c r="E60" s="9"/>
      <c r="F60" s="9"/>
      <c r="G60" s="9"/>
      <c r="H60" s="9"/>
      <c r="I60" s="9"/>
      <c r="J60" s="9"/>
      <c r="K60" s="9"/>
      <c r="L60" s="9"/>
      <c r="M60" s="9" t="s">
        <v>32</v>
      </c>
      <c r="N60" s="9"/>
      <c r="O60" s="9"/>
      <c r="P60" s="9"/>
      <c r="Q60" s="9"/>
      <c r="R60" s="9"/>
      <c r="S60" s="9"/>
      <c r="T60" s="9"/>
      <c r="U60" s="9"/>
    </row>
    <row r="61" spans="1:23" x14ac:dyDescent="0.3">
      <c r="A61" s="9"/>
      <c r="B61" s="9"/>
      <c r="C61" s="9" t="s">
        <v>26</v>
      </c>
      <c r="D61" s="33" t="s">
        <v>29</v>
      </c>
      <c r="E61" s="9"/>
      <c r="F61" s="9"/>
      <c r="G61" s="9"/>
      <c r="H61" s="9"/>
      <c r="I61" s="9"/>
      <c r="J61" s="9"/>
      <c r="K61" s="9"/>
      <c r="L61" s="9"/>
      <c r="M61" s="9" t="s">
        <v>36</v>
      </c>
      <c r="N61" s="9"/>
      <c r="O61" s="9"/>
      <c r="P61" s="9"/>
      <c r="Q61" s="9"/>
      <c r="R61" s="9"/>
      <c r="S61" s="9"/>
      <c r="T61" s="9"/>
      <c r="U61" s="9"/>
    </row>
  </sheetData>
  <mergeCells count="49">
    <mergeCell ref="A13:D13"/>
    <mergeCell ref="A4:D11"/>
    <mergeCell ref="H4:S4"/>
    <mergeCell ref="K5:M5"/>
    <mergeCell ref="K6:M6"/>
    <mergeCell ref="H7:J7"/>
    <mergeCell ref="Q7:S7"/>
    <mergeCell ref="H8:J8"/>
    <mergeCell ref="K9:M9"/>
    <mergeCell ref="H5:J5"/>
    <mergeCell ref="E7:G7"/>
    <mergeCell ref="E6:G6"/>
    <mergeCell ref="E8:G8"/>
    <mergeCell ref="E9:G9"/>
    <mergeCell ref="N9:P9"/>
    <mergeCell ref="Q9:S9"/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T34:U41"/>
    <mergeCell ref="H35:J35"/>
    <mergeCell ref="K35:M35"/>
    <mergeCell ref="E36:G36"/>
    <mergeCell ref="H36:J36"/>
    <mergeCell ref="K36:M36"/>
    <mergeCell ref="N36:P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A34:D41"/>
    <mergeCell ref="H34:S34"/>
    <mergeCell ref="Q38:S38"/>
    <mergeCell ref="E39:G39"/>
    <mergeCell ref="H39:J39"/>
    <mergeCell ref="K39:M39"/>
    <mergeCell ref="N39:P39"/>
    <mergeCell ref="Q39:S39"/>
  </mergeCells>
  <phoneticPr fontId="2" type="noConversion"/>
  <pageMargins left="0.6692913385826772" right="0.59055118110236227" top="0.6692913385826772" bottom="0.59055118110236227" header="0.39370078740157483" footer="0.39370078740157483"/>
  <pageSetup paperSize="9" scale="85" orientation="landscape" r:id="rId1"/>
  <headerFooter alignWithMargins="0"/>
  <rowBreaks count="1" manualBreakCount="1">
    <brk id="30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Windows7 V.11_x86</cp:lastModifiedBy>
  <cp:lastPrinted>2017-09-14T03:35:07Z</cp:lastPrinted>
  <dcterms:created xsi:type="dcterms:W3CDTF">1997-06-13T10:07:54Z</dcterms:created>
  <dcterms:modified xsi:type="dcterms:W3CDTF">2017-10-03T04:08:33Z</dcterms:modified>
</cp:coreProperties>
</file>