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20" windowWidth="17520" windowHeight="9615"/>
  </bookViews>
  <sheets>
    <sheet name="T-20.5" sheetId="19" r:id="rId1"/>
  </sheets>
  <definedNames>
    <definedName name="_xlnm.Print_Area" localSheetId="0">'T-20.5'!$A$1:$AB$27</definedName>
  </definedNames>
  <calcPr calcId="145621"/>
</workbook>
</file>

<file path=xl/calcChain.xml><?xml version="1.0" encoding="utf-8"?>
<calcChain xmlns="http://schemas.openxmlformats.org/spreadsheetml/2006/main">
  <c r="T9" i="19" l="1"/>
  <c r="V9" i="19"/>
  <c r="R9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10" i="19"/>
  <c r="L23" i="19"/>
  <c r="F23" i="19"/>
  <c r="L22" i="19"/>
  <c r="F22" i="19"/>
  <c r="L21" i="19"/>
  <c r="F21" i="19"/>
  <c r="L20" i="19"/>
  <c r="F20" i="19"/>
  <c r="L19" i="19"/>
  <c r="F19" i="19"/>
  <c r="L18" i="19"/>
  <c r="F18" i="19"/>
  <c r="L17" i="19"/>
  <c r="F17" i="19"/>
  <c r="L16" i="19"/>
  <c r="F16" i="19"/>
  <c r="L15" i="19"/>
  <c r="F15" i="19"/>
  <c r="L14" i="19"/>
  <c r="F14" i="19"/>
  <c r="L13" i="19"/>
  <c r="F13" i="19"/>
  <c r="L12" i="19"/>
  <c r="F12" i="19"/>
  <c r="L11" i="19"/>
  <c r="F11" i="19"/>
  <c r="L10" i="19"/>
  <c r="F10" i="19"/>
  <c r="P9" i="19"/>
  <c r="N9" i="19"/>
  <c r="L9" i="19" s="1"/>
  <c r="J9" i="19"/>
  <c r="H9" i="19"/>
  <c r="F9" i="19"/>
</calcChain>
</file>

<file path=xl/sharedStrings.xml><?xml version="1.0" encoding="utf-8"?>
<sst xmlns="http://schemas.openxmlformats.org/spreadsheetml/2006/main" count="68" uniqueCount="51">
  <si>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</si>
  <si>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</si>
  <si>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</si>
  <si>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</si>
  <si>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</si>
  <si>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</si>
  <si>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</si>
  <si>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</si>
  <si>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</si>
  <si>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</si>
  <si>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</si>
  <si>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</si>
  <si>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</si>
  <si>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</si>
  <si>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</si>
  <si>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</si>
  <si>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</si>
  <si>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</si>
  <si>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2558 (2015)</t>
  </si>
  <si>
    <t>2559 (2016)</t>
  </si>
  <si>
    <t>2557 (2014)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</si>
  <si>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</si>
  <si>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</si>
  <si>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</si>
  <si>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</si>
  <si>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</si>
  <si>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</si>
  <si>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</si>
  <si>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</si>
  <si>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</si>
  <si>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</si>
  <si>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</si>
  <si>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</si>
  <si>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</si>
  <si>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</si>
  <si>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Nakhon Si Thammarat Province</t>
  </si>
  <si>
    <t>Krabi Province</t>
  </si>
  <si>
    <t xml:space="preserve">Phangnga Province  </t>
  </si>
  <si>
    <t>Phuket Province</t>
  </si>
  <si>
    <t>Surat Thani Province</t>
  </si>
  <si>
    <t>Ranong Province</t>
  </si>
  <si>
    <t>Chumphon Province</t>
  </si>
  <si>
    <t>Songkhla Province</t>
  </si>
  <si>
    <t>Satun Province</t>
  </si>
  <si>
    <t>Trang Province</t>
  </si>
  <si>
    <t>Phatthalung Province</t>
  </si>
  <si>
    <t>Pattani Province</t>
  </si>
  <si>
    <t>Yala Province</t>
  </si>
  <si>
    <t>Narathiwat Province</t>
  </si>
  <si>
    <t>Quantily of Solid Waste by Province of Southern Region: 2014 - 2016</t>
  </si>
  <si>
    <t>ปริมาณขยะมูลฝอย เป็นรายจังหวัด ภาคใต้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</si>
</sst>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41" fontId="6" fillId="0" borderId="1" xfId="0" applyNumberFormat="1" applyFont="1" applyBorder="1"/>
    <xf numFmtId="41" fontId="9" fillId="0" borderId="6" xfId="5" applyNumberFormat="1" applyFont="1" applyBorder="1"/>
    <xf numFmtId="41" fontId="7" fillId="0" borderId="1" xfId="0" applyNumberFormat="1" applyFont="1" applyBorder="1"/>
    <xf numFmtId="0" fontId="4" fillId="0" borderId="7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49" fontId="6" fillId="0" borderId="10" xfId="0" quotePrefix="1" applyNumberFormat="1" applyFont="1" applyBorder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  <xf numFmtId="49" fontId="6" fillId="0" borderId="9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5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1085850</xdr:colOff>
      <xdr:row>0</xdr:row>
      <xdr:rowOff>0</xdr:rowOff>
    </xdr:from>
    <xdr:to>
      <xdr:col>28</xdr:col>
      <xdr:colOff>295275</xdr:colOff>
      <xdr:row>26</xdr:row>
      <xdr:rowOff>142875</xdr:rowOff>
    </xdr:to>
    <xdr:grpSp>
      <xdr:nvGrpSpPr>
        <xdr:cNvPr id="6385" name="Group 222"/>
        <xdr:cNvGrpSpPr>
          <a:grpSpLocks/>
        </xdr:cNvGrpSpPr>
      </xdr:nvGrpSpPr>
      <xdr:grpSpPr bwMode="auto">
        <a:xfrm>
          <a:off x="9163050" y="0"/>
          <a:ext cx="1247775" cy="6305550"/>
          <a:chOff x="987" y="0"/>
          <a:chExt cx="77" cy="690"/>
        </a:xfrm>
      </xdr:grpSpPr>
      <xdr:sp macro="" textlink="">
        <xdr:nvSpPr>
          <xdr:cNvPr id="5261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262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88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7"/>
  <sheetViews>
    <sheetView showGridLines="0" tabSelected="1" workbookViewId="0">
      <selection activeCell="V30" sqref="V30"/>
    </sheetView>
  </sheetViews>
  <sheetFormatPr defaultRowHeight="18.75" x14ac:dyDescent="0.3"/>
  <cols>
    <col min="1" max="1" width="1.7109375" style="1" customWidth="1"/>
    <col min="2" max="2" width="2.42578125" style="1" customWidth="1"/>
    <col min="3" max="3" width="3.42578125" style="1" customWidth="1"/>
    <col min="4" max="4" width="5.28515625" style="25" customWidth="1"/>
    <col min="5" max="5" width="4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8.4257812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8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5" style="1" customWidth="1"/>
    <col min="28" max="28" width="9.140625" style="1" customWidth="1"/>
    <col min="29" max="16384" width="9.140625" style="1"/>
  </cols>
  <sheetData>
    <row r="1" spans="1:27" x14ac:dyDescent="0.3">
      <c r="B1" s="2" t="s">
        <v>0</v>
      </c>
      <c r="C1" s="2"/>
      <c r="D1" s="3">
        <v>20.5</v>
      </c>
      <c r="E1" s="2" t="s">
        <v>50</v>
      </c>
    </row>
    <row r="2" spans="1:27" s="4" customFormat="1" x14ac:dyDescent="0.3">
      <c r="B2" s="2" t="s">
        <v>17</v>
      </c>
      <c r="C2" s="5"/>
      <c r="D2" s="3">
        <v>20.5</v>
      </c>
      <c r="E2" s="2" t="s">
        <v>49</v>
      </c>
    </row>
    <row r="3" spans="1:27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6" t="s">
        <v>14</v>
      </c>
    </row>
    <row r="4" spans="1:27" ht="3" customHeight="1" x14ac:dyDescent="0.3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7" ht="21" customHeight="1" x14ac:dyDescent="0.3">
      <c r="A5" s="41" t="s">
        <v>15</v>
      </c>
      <c r="B5" s="41"/>
      <c r="C5" s="41"/>
      <c r="D5" s="41"/>
      <c r="E5" s="34"/>
      <c r="F5" s="38" t="s">
        <v>20</v>
      </c>
      <c r="G5" s="39"/>
      <c r="H5" s="39"/>
      <c r="I5" s="39"/>
      <c r="J5" s="39"/>
      <c r="K5" s="40"/>
      <c r="L5" s="38" t="s">
        <v>18</v>
      </c>
      <c r="M5" s="39"/>
      <c r="N5" s="39"/>
      <c r="O5" s="39"/>
      <c r="P5" s="39"/>
      <c r="Q5" s="40"/>
      <c r="R5" s="38" t="s">
        <v>19</v>
      </c>
      <c r="S5" s="39"/>
      <c r="T5" s="39"/>
      <c r="U5" s="39"/>
      <c r="V5" s="39"/>
      <c r="W5" s="40"/>
      <c r="X5" s="33" t="s">
        <v>16</v>
      </c>
      <c r="Y5" s="41"/>
      <c r="Z5" s="41"/>
      <c r="AA5" s="31"/>
    </row>
    <row r="6" spans="1:27" s="4" customFormat="1" ht="21" customHeight="1" x14ac:dyDescent="0.3">
      <c r="A6" s="41"/>
      <c r="B6" s="41"/>
      <c r="C6" s="41"/>
      <c r="D6" s="41"/>
      <c r="E6" s="34"/>
      <c r="H6" s="33" t="s">
        <v>8</v>
      </c>
      <c r="I6" s="34"/>
      <c r="J6" s="33" t="s">
        <v>9</v>
      </c>
      <c r="K6" s="34"/>
      <c r="N6" s="33" t="s">
        <v>8</v>
      </c>
      <c r="O6" s="34"/>
      <c r="P6" s="33" t="s">
        <v>9</v>
      </c>
      <c r="Q6" s="34"/>
      <c r="T6" s="33" t="s">
        <v>8</v>
      </c>
      <c r="U6" s="34"/>
      <c r="V6" s="33" t="s">
        <v>9</v>
      </c>
      <c r="W6" s="34"/>
      <c r="X6" s="33"/>
      <c r="Y6" s="41"/>
      <c r="Z6" s="41"/>
    </row>
    <row r="7" spans="1:27" s="4" customFormat="1" ht="21" customHeight="1" x14ac:dyDescent="0.3">
      <c r="A7" s="41"/>
      <c r="B7" s="41"/>
      <c r="C7" s="41"/>
      <c r="D7" s="41"/>
      <c r="E7" s="34"/>
      <c r="F7" s="9" t="s">
        <v>1</v>
      </c>
      <c r="G7" s="13"/>
      <c r="H7" s="33" t="s">
        <v>13</v>
      </c>
      <c r="I7" s="34"/>
      <c r="J7" s="33" t="s">
        <v>11</v>
      </c>
      <c r="K7" s="34"/>
      <c r="L7" s="9" t="s">
        <v>1</v>
      </c>
      <c r="M7" s="12"/>
      <c r="N7" s="33" t="s">
        <v>13</v>
      </c>
      <c r="O7" s="34"/>
      <c r="P7" s="33" t="s">
        <v>11</v>
      </c>
      <c r="Q7" s="34"/>
      <c r="R7" s="9" t="s">
        <v>1</v>
      </c>
      <c r="S7" s="12"/>
      <c r="T7" s="33" t="s">
        <v>13</v>
      </c>
      <c r="U7" s="34"/>
      <c r="V7" s="33" t="s">
        <v>11</v>
      </c>
      <c r="W7" s="34"/>
      <c r="X7" s="33"/>
      <c r="Y7" s="41"/>
      <c r="Z7" s="41"/>
    </row>
    <row r="8" spans="1:27" s="4" customFormat="1" ht="18.75" customHeight="1" x14ac:dyDescent="0.3">
      <c r="A8" s="42"/>
      <c r="B8" s="42"/>
      <c r="C8" s="42"/>
      <c r="D8" s="42"/>
      <c r="E8" s="36"/>
      <c r="F8" s="15" t="s">
        <v>3</v>
      </c>
      <c r="G8" s="14"/>
      <c r="H8" s="35" t="s">
        <v>12</v>
      </c>
      <c r="I8" s="36"/>
      <c r="J8" s="35" t="s">
        <v>10</v>
      </c>
      <c r="K8" s="36"/>
      <c r="L8" s="15" t="s">
        <v>3</v>
      </c>
      <c r="M8" s="14"/>
      <c r="N8" s="35" t="s">
        <v>12</v>
      </c>
      <c r="O8" s="36"/>
      <c r="P8" s="35" t="s">
        <v>10</v>
      </c>
      <c r="Q8" s="36"/>
      <c r="R8" s="15" t="s">
        <v>3</v>
      </c>
      <c r="S8" s="14"/>
      <c r="T8" s="35" t="s">
        <v>12</v>
      </c>
      <c r="U8" s="36"/>
      <c r="V8" s="35" t="s">
        <v>10</v>
      </c>
      <c r="W8" s="36"/>
      <c r="X8" s="35"/>
      <c r="Y8" s="42"/>
      <c r="Z8" s="42"/>
      <c r="AA8" s="20"/>
    </row>
    <row r="9" spans="1:27" s="4" customFormat="1" ht="27" customHeight="1" x14ac:dyDescent="0.3">
      <c r="A9" s="37" t="s">
        <v>2</v>
      </c>
      <c r="B9" s="37"/>
      <c r="C9" s="37"/>
      <c r="D9" s="37"/>
      <c r="E9" s="37"/>
      <c r="F9" s="30">
        <f>SUM(H9:J9)</f>
        <v>9343</v>
      </c>
      <c r="G9" s="17"/>
      <c r="H9" s="29">
        <f>SUM(H10:H23)</f>
        <v>4811</v>
      </c>
      <c r="I9" s="18"/>
      <c r="J9" s="29">
        <f>SUM(J10:J23)</f>
        <v>4532</v>
      </c>
      <c r="K9" s="17"/>
      <c r="L9" s="30">
        <f>SUM(N9:P9)</f>
        <v>9494</v>
      </c>
      <c r="M9" s="17"/>
      <c r="N9" s="29">
        <f>SUM(N10:N23)</f>
        <v>4951</v>
      </c>
      <c r="O9" s="18"/>
      <c r="P9" s="29">
        <f>SUM(P10:P23)</f>
        <v>4543</v>
      </c>
      <c r="Q9" s="17"/>
      <c r="R9" s="30">
        <f>SUM(R10:R23)</f>
        <v>9294</v>
      </c>
      <c r="S9" s="17"/>
      <c r="T9" s="29">
        <f>SUM(T10:T23)</f>
        <v>4801</v>
      </c>
      <c r="U9" s="18"/>
      <c r="V9" s="29">
        <f>SUM(V10:V23)</f>
        <v>4493</v>
      </c>
      <c r="W9" s="17"/>
      <c r="X9" s="43" t="s">
        <v>3</v>
      </c>
      <c r="Y9" s="32"/>
      <c r="Z9" s="32"/>
    </row>
    <row r="10" spans="1:27" s="4" customFormat="1" ht="21" customHeight="1" x14ac:dyDescent="0.3">
      <c r="A10" s="24" t="s">
        <v>21</v>
      </c>
      <c r="B10" s="24"/>
      <c r="C10" s="27"/>
      <c r="D10" s="19"/>
      <c r="E10" s="18"/>
      <c r="F10" s="28">
        <f t="shared" ref="F10:F23" si="0">SUM(H10:J10)</f>
        <v>1085</v>
      </c>
      <c r="G10" s="17"/>
      <c r="H10" s="28">
        <v>481</v>
      </c>
      <c r="I10" s="18"/>
      <c r="J10" s="28">
        <v>604</v>
      </c>
      <c r="K10" s="17"/>
      <c r="L10" s="28">
        <f t="shared" ref="L10:L23" si="1">SUM(N10:P10)</f>
        <v>1097</v>
      </c>
      <c r="M10" s="17"/>
      <c r="N10" s="28">
        <v>494</v>
      </c>
      <c r="O10" s="18"/>
      <c r="P10" s="28">
        <v>603</v>
      </c>
      <c r="Q10" s="17"/>
      <c r="R10" s="28">
        <f>T10+V10</f>
        <v>1009</v>
      </c>
      <c r="S10" s="17"/>
      <c r="T10" s="28">
        <v>465</v>
      </c>
      <c r="U10" s="18"/>
      <c r="V10" s="28">
        <v>544</v>
      </c>
      <c r="W10" s="17"/>
      <c r="X10" s="16"/>
      <c r="Y10" s="19" t="s">
        <v>35</v>
      </c>
      <c r="Z10" s="18"/>
      <c r="AA10" s="18"/>
    </row>
    <row r="11" spans="1:27" s="4" customFormat="1" ht="21" customHeight="1" x14ac:dyDescent="0.3">
      <c r="A11" s="4" t="s">
        <v>22</v>
      </c>
      <c r="C11" s="17"/>
      <c r="D11" s="19"/>
      <c r="E11" s="18"/>
      <c r="F11" s="28">
        <f t="shared" si="0"/>
        <v>551</v>
      </c>
      <c r="G11" s="17"/>
      <c r="H11" s="28">
        <v>177</v>
      </c>
      <c r="I11" s="18"/>
      <c r="J11" s="28">
        <v>374</v>
      </c>
      <c r="K11" s="17"/>
      <c r="L11" s="28">
        <f t="shared" si="1"/>
        <v>557</v>
      </c>
      <c r="M11" s="17"/>
      <c r="N11" s="28">
        <v>168</v>
      </c>
      <c r="O11" s="18"/>
      <c r="P11" s="28">
        <v>389</v>
      </c>
      <c r="Q11" s="17"/>
      <c r="R11" s="28">
        <f t="shared" ref="R11:R23" si="2">T11+V11</f>
        <v>542</v>
      </c>
      <c r="S11" s="17"/>
      <c r="T11" s="28">
        <v>148</v>
      </c>
      <c r="U11" s="18"/>
      <c r="V11" s="28">
        <v>394</v>
      </c>
      <c r="W11" s="17"/>
      <c r="X11" s="16"/>
      <c r="Y11" s="18" t="s">
        <v>36</v>
      </c>
      <c r="Z11" s="18"/>
      <c r="AA11" s="18"/>
    </row>
    <row r="12" spans="1:27" s="4" customFormat="1" ht="21" customHeight="1" x14ac:dyDescent="0.3">
      <c r="A12" s="4" t="s">
        <v>23</v>
      </c>
      <c r="C12" s="17"/>
      <c r="D12" s="19"/>
      <c r="E12" s="18"/>
      <c r="F12" s="28">
        <f t="shared" si="0"/>
        <v>319</v>
      </c>
      <c r="G12" s="17"/>
      <c r="H12" s="28">
        <v>111</v>
      </c>
      <c r="I12" s="18"/>
      <c r="J12" s="28">
        <v>208</v>
      </c>
      <c r="K12" s="17"/>
      <c r="L12" s="28">
        <f t="shared" si="1"/>
        <v>301</v>
      </c>
      <c r="M12" s="17"/>
      <c r="N12" s="28">
        <v>125</v>
      </c>
      <c r="O12" s="18"/>
      <c r="P12" s="28">
        <v>176</v>
      </c>
      <c r="Q12" s="17"/>
      <c r="R12" s="28">
        <f t="shared" si="2"/>
        <v>284</v>
      </c>
      <c r="S12" s="17"/>
      <c r="T12" s="28">
        <v>112</v>
      </c>
      <c r="U12" s="18"/>
      <c r="V12" s="28">
        <v>172</v>
      </c>
      <c r="W12" s="17"/>
      <c r="X12" s="16"/>
      <c r="Y12" s="18" t="s">
        <v>37</v>
      </c>
      <c r="Z12" s="18"/>
      <c r="AA12" s="18"/>
    </row>
    <row r="13" spans="1:27" s="4" customFormat="1" ht="21" customHeight="1" x14ac:dyDescent="0.3">
      <c r="A13" s="4" t="s">
        <v>24</v>
      </c>
      <c r="C13" s="17"/>
      <c r="D13" s="19"/>
      <c r="F13" s="28">
        <f t="shared" si="0"/>
        <v>714</v>
      </c>
      <c r="G13" s="17"/>
      <c r="H13" s="28">
        <v>640</v>
      </c>
      <c r="I13" s="18"/>
      <c r="J13" s="28">
        <v>74</v>
      </c>
      <c r="K13" s="17"/>
      <c r="L13" s="28">
        <f t="shared" si="1"/>
        <v>744</v>
      </c>
      <c r="M13" s="17"/>
      <c r="N13" s="28">
        <v>664</v>
      </c>
      <c r="O13" s="18"/>
      <c r="P13" s="28">
        <v>80</v>
      </c>
      <c r="Q13" s="17"/>
      <c r="R13" s="28">
        <f t="shared" si="2"/>
        <v>771</v>
      </c>
      <c r="S13" s="17"/>
      <c r="T13" s="28">
        <v>701</v>
      </c>
      <c r="U13" s="18"/>
      <c r="V13" s="28">
        <v>70</v>
      </c>
      <c r="W13" s="17"/>
      <c r="X13" s="16"/>
      <c r="Y13" s="18" t="s">
        <v>38</v>
      </c>
      <c r="Z13" s="18"/>
      <c r="AA13" s="18"/>
    </row>
    <row r="14" spans="1:27" s="4" customFormat="1" ht="21" customHeight="1" x14ac:dyDescent="0.3">
      <c r="A14" s="4" t="s">
        <v>25</v>
      </c>
      <c r="C14" s="17"/>
      <c r="D14" s="19"/>
      <c r="F14" s="28">
        <f t="shared" si="0"/>
        <v>1061</v>
      </c>
      <c r="G14" s="17"/>
      <c r="H14" s="28">
        <v>670</v>
      </c>
      <c r="I14" s="18"/>
      <c r="J14" s="28">
        <v>391</v>
      </c>
      <c r="K14" s="17"/>
      <c r="L14" s="28">
        <f t="shared" si="1"/>
        <v>1071</v>
      </c>
      <c r="M14" s="17"/>
      <c r="N14" s="28">
        <v>684</v>
      </c>
      <c r="O14" s="18"/>
      <c r="P14" s="28">
        <v>387</v>
      </c>
      <c r="Q14" s="17"/>
      <c r="R14" s="28">
        <f t="shared" si="2"/>
        <v>1034</v>
      </c>
      <c r="S14" s="17"/>
      <c r="T14" s="28">
        <v>661</v>
      </c>
      <c r="U14" s="18"/>
      <c r="V14" s="28">
        <v>373</v>
      </c>
      <c r="W14" s="17"/>
      <c r="X14" s="16"/>
      <c r="Y14" s="18" t="s">
        <v>39</v>
      </c>
      <c r="Z14" s="18"/>
      <c r="AA14" s="18"/>
    </row>
    <row r="15" spans="1:27" s="4" customFormat="1" ht="21" customHeight="1" x14ac:dyDescent="0.3">
      <c r="A15" s="4" t="s">
        <v>26</v>
      </c>
      <c r="C15" s="17"/>
      <c r="D15" s="19"/>
      <c r="F15" s="28">
        <f t="shared" si="0"/>
        <v>196</v>
      </c>
      <c r="G15" s="17"/>
      <c r="H15" s="28">
        <v>141</v>
      </c>
      <c r="I15" s="18"/>
      <c r="J15" s="28">
        <v>55</v>
      </c>
      <c r="K15" s="17"/>
      <c r="L15" s="28">
        <f t="shared" si="1"/>
        <v>199</v>
      </c>
      <c r="M15" s="17"/>
      <c r="N15" s="28">
        <v>142</v>
      </c>
      <c r="O15" s="18"/>
      <c r="P15" s="28">
        <v>57</v>
      </c>
      <c r="Q15" s="17"/>
      <c r="R15" s="28">
        <f t="shared" si="2"/>
        <v>187</v>
      </c>
      <c r="S15" s="17"/>
      <c r="T15" s="28">
        <v>129</v>
      </c>
      <c r="U15" s="18"/>
      <c r="V15" s="28">
        <v>58</v>
      </c>
      <c r="W15" s="17"/>
      <c r="X15" s="16"/>
      <c r="Y15" s="18" t="s">
        <v>40</v>
      </c>
      <c r="Z15" s="18"/>
      <c r="AA15" s="18"/>
    </row>
    <row r="16" spans="1:27" s="4" customFormat="1" ht="21" customHeight="1" x14ac:dyDescent="0.3">
      <c r="A16" s="4" t="s">
        <v>27</v>
      </c>
      <c r="C16" s="17"/>
      <c r="D16" s="19"/>
      <c r="F16" s="28">
        <f t="shared" si="0"/>
        <v>370</v>
      </c>
      <c r="G16" s="17"/>
      <c r="H16" s="28">
        <v>150</v>
      </c>
      <c r="I16" s="18"/>
      <c r="J16" s="28">
        <v>220</v>
      </c>
      <c r="K16" s="17"/>
      <c r="L16" s="28">
        <f t="shared" si="1"/>
        <v>365</v>
      </c>
      <c r="M16" s="17"/>
      <c r="N16" s="28">
        <v>144</v>
      </c>
      <c r="O16" s="18"/>
      <c r="P16" s="28">
        <v>221</v>
      </c>
      <c r="Q16" s="17"/>
      <c r="R16" s="28">
        <f t="shared" si="2"/>
        <v>369</v>
      </c>
      <c r="S16" s="17"/>
      <c r="T16" s="28">
        <v>161</v>
      </c>
      <c r="U16" s="18"/>
      <c r="V16" s="28">
        <v>208</v>
      </c>
      <c r="W16" s="17"/>
      <c r="X16" s="16"/>
      <c r="Y16" s="18" t="s">
        <v>41</v>
      </c>
      <c r="Z16" s="18"/>
      <c r="AA16" s="18"/>
    </row>
    <row r="17" spans="1:27" s="4" customFormat="1" ht="21" customHeight="1" x14ac:dyDescent="0.3">
      <c r="A17" s="4" t="s">
        <v>28</v>
      </c>
      <c r="C17" s="17"/>
      <c r="D17" s="18"/>
      <c r="E17" s="18"/>
      <c r="F17" s="28">
        <f t="shared" si="0"/>
        <v>1604</v>
      </c>
      <c r="G17" s="17"/>
      <c r="H17" s="28">
        <v>1093</v>
      </c>
      <c r="I17" s="18"/>
      <c r="J17" s="28">
        <v>511</v>
      </c>
      <c r="K17" s="17"/>
      <c r="L17" s="28">
        <f t="shared" si="1"/>
        <v>1624</v>
      </c>
      <c r="M17" s="17"/>
      <c r="N17" s="28">
        <v>1108</v>
      </c>
      <c r="O17" s="18"/>
      <c r="P17" s="28">
        <v>516</v>
      </c>
      <c r="Q17" s="17"/>
      <c r="R17" s="28">
        <f t="shared" si="2"/>
        <v>1624</v>
      </c>
      <c r="S17" s="17"/>
      <c r="T17" s="28">
        <v>1103</v>
      </c>
      <c r="U17" s="18"/>
      <c r="V17" s="28">
        <v>521</v>
      </c>
      <c r="W17" s="17"/>
      <c r="X17" s="16"/>
      <c r="Y17" s="18" t="s">
        <v>42</v>
      </c>
      <c r="Z17" s="18"/>
      <c r="AA17" s="18"/>
    </row>
    <row r="18" spans="1:27" s="4" customFormat="1" ht="21" customHeight="1" x14ac:dyDescent="0.3">
      <c r="A18" s="4" t="s">
        <v>29</v>
      </c>
      <c r="C18" s="18"/>
      <c r="D18" s="18"/>
      <c r="E18" s="18"/>
      <c r="F18" s="28">
        <f t="shared" si="0"/>
        <v>301</v>
      </c>
      <c r="G18" s="17"/>
      <c r="H18" s="28">
        <v>80</v>
      </c>
      <c r="I18" s="18"/>
      <c r="J18" s="28">
        <v>221</v>
      </c>
      <c r="K18" s="18"/>
      <c r="L18" s="28">
        <f t="shared" si="1"/>
        <v>308</v>
      </c>
      <c r="M18" s="17"/>
      <c r="N18" s="28">
        <v>77</v>
      </c>
      <c r="O18" s="18"/>
      <c r="P18" s="28">
        <v>231</v>
      </c>
      <c r="Q18" s="18"/>
      <c r="R18" s="28">
        <f t="shared" si="2"/>
        <v>297</v>
      </c>
      <c r="S18" s="17"/>
      <c r="T18" s="28">
        <v>67</v>
      </c>
      <c r="U18" s="18"/>
      <c r="V18" s="28">
        <v>230</v>
      </c>
      <c r="W18" s="18"/>
      <c r="X18" s="16"/>
      <c r="Y18" s="18" t="s">
        <v>43</v>
      </c>
      <c r="Z18" s="18"/>
      <c r="AA18" s="18"/>
    </row>
    <row r="19" spans="1:27" s="4" customFormat="1" ht="21" customHeight="1" x14ac:dyDescent="0.3">
      <c r="A19" s="4" t="s">
        <v>30</v>
      </c>
      <c r="C19" s="18"/>
      <c r="D19" s="18"/>
      <c r="E19" s="18"/>
      <c r="F19" s="28">
        <f t="shared" si="0"/>
        <v>716</v>
      </c>
      <c r="G19" s="17"/>
      <c r="H19" s="28">
        <v>289</v>
      </c>
      <c r="I19" s="18"/>
      <c r="J19" s="28">
        <v>427</v>
      </c>
      <c r="K19" s="18"/>
      <c r="L19" s="28">
        <f t="shared" si="1"/>
        <v>665</v>
      </c>
      <c r="M19" s="17"/>
      <c r="N19" s="28">
        <v>237</v>
      </c>
      <c r="O19" s="18"/>
      <c r="P19" s="28">
        <v>428</v>
      </c>
      <c r="Q19" s="18"/>
      <c r="R19" s="28">
        <f t="shared" si="2"/>
        <v>660</v>
      </c>
      <c r="S19" s="17"/>
      <c r="T19" s="28">
        <v>229</v>
      </c>
      <c r="U19" s="18"/>
      <c r="V19" s="28">
        <v>431</v>
      </c>
      <c r="W19" s="18"/>
      <c r="X19" s="16"/>
      <c r="Y19" s="18" t="s">
        <v>44</v>
      </c>
      <c r="Z19" s="18"/>
      <c r="AA19" s="18"/>
    </row>
    <row r="20" spans="1:27" s="4" customFormat="1" ht="21" customHeight="1" x14ac:dyDescent="0.3">
      <c r="A20" s="4" t="s">
        <v>31</v>
      </c>
      <c r="C20" s="17"/>
      <c r="D20" s="18"/>
      <c r="E20" s="18"/>
      <c r="F20" s="28">
        <f t="shared" si="0"/>
        <v>518</v>
      </c>
      <c r="G20" s="17"/>
      <c r="H20" s="28">
        <v>332</v>
      </c>
      <c r="I20" s="18"/>
      <c r="J20" s="28">
        <v>186</v>
      </c>
      <c r="K20" s="18"/>
      <c r="L20" s="28">
        <f t="shared" si="1"/>
        <v>523</v>
      </c>
      <c r="M20" s="17"/>
      <c r="N20" s="28">
        <v>332</v>
      </c>
      <c r="O20" s="18"/>
      <c r="P20" s="28">
        <v>191</v>
      </c>
      <c r="Q20" s="18"/>
      <c r="R20" s="28">
        <f t="shared" si="2"/>
        <v>524</v>
      </c>
      <c r="S20" s="17"/>
      <c r="T20" s="28">
        <v>332</v>
      </c>
      <c r="U20" s="18"/>
      <c r="V20" s="28">
        <v>192</v>
      </c>
      <c r="W20" s="18"/>
      <c r="X20" s="16"/>
      <c r="Y20" s="18" t="s">
        <v>45</v>
      </c>
      <c r="Z20" s="18"/>
      <c r="AA20" s="18"/>
    </row>
    <row r="21" spans="1:27" s="4" customFormat="1" ht="21" customHeight="1" x14ac:dyDescent="0.3">
      <c r="A21" s="4" t="s">
        <v>32</v>
      </c>
      <c r="C21" s="17"/>
      <c r="D21" s="18"/>
      <c r="E21" s="18"/>
      <c r="F21" s="28">
        <f t="shared" si="0"/>
        <v>631</v>
      </c>
      <c r="G21" s="17"/>
      <c r="H21" s="28">
        <v>170</v>
      </c>
      <c r="I21" s="18"/>
      <c r="J21" s="28">
        <v>461</v>
      </c>
      <c r="K21" s="18"/>
      <c r="L21" s="28">
        <f t="shared" si="1"/>
        <v>640</v>
      </c>
      <c r="M21" s="17"/>
      <c r="N21" s="28">
        <v>192</v>
      </c>
      <c r="O21" s="18"/>
      <c r="P21" s="28">
        <v>448</v>
      </c>
      <c r="Q21" s="18"/>
      <c r="R21" s="28">
        <f t="shared" si="2"/>
        <v>649</v>
      </c>
      <c r="S21" s="17"/>
      <c r="T21" s="28">
        <v>175</v>
      </c>
      <c r="U21" s="18"/>
      <c r="V21" s="28">
        <v>474</v>
      </c>
      <c r="W21" s="18"/>
      <c r="X21" s="16"/>
      <c r="Y21" s="18" t="s">
        <v>46</v>
      </c>
      <c r="Z21" s="18"/>
      <c r="AA21" s="18"/>
    </row>
    <row r="22" spans="1:27" s="4" customFormat="1" ht="21" customHeight="1" x14ac:dyDescent="0.3">
      <c r="A22" s="4" t="s">
        <v>33</v>
      </c>
      <c r="C22" s="17"/>
      <c r="D22" s="18"/>
      <c r="E22" s="18"/>
      <c r="F22" s="28">
        <f t="shared" si="0"/>
        <v>541</v>
      </c>
      <c r="G22" s="17"/>
      <c r="H22" s="28">
        <v>251</v>
      </c>
      <c r="I22" s="18"/>
      <c r="J22" s="28">
        <v>290</v>
      </c>
      <c r="K22" s="18"/>
      <c r="L22" s="28">
        <f t="shared" si="1"/>
        <v>549</v>
      </c>
      <c r="M22" s="17"/>
      <c r="N22" s="28">
        <v>249</v>
      </c>
      <c r="O22" s="18"/>
      <c r="P22" s="28">
        <v>300</v>
      </c>
      <c r="Q22" s="18"/>
      <c r="R22" s="28">
        <f t="shared" si="2"/>
        <v>596</v>
      </c>
      <c r="S22" s="17"/>
      <c r="T22" s="28">
        <v>293</v>
      </c>
      <c r="U22" s="18"/>
      <c r="V22" s="28">
        <v>303</v>
      </c>
      <c r="W22" s="18"/>
      <c r="X22" s="16"/>
      <c r="Y22" s="18" t="s">
        <v>47</v>
      </c>
      <c r="Z22" s="18"/>
      <c r="AA22" s="18"/>
    </row>
    <row r="23" spans="1:27" s="4" customFormat="1" ht="21" customHeight="1" x14ac:dyDescent="0.3">
      <c r="A23" s="4" t="s">
        <v>34</v>
      </c>
      <c r="C23" s="17"/>
      <c r="D23" s="18"/>
      <c r="E23" s="18"/>
      <c r="F23" s="28">
        <f t="shared" si="0"/>
        <v>736</v>
      </c>
      <c r="G23" s="17"/>
      <c r="H23" s="28">
        <v>226</v>
      </c>
      <c r="I23" s="18"/>
      <c r="J23" s="28">
        <v>510</v>
      </c>
      <c r="K23" s="18"/>
      <c r="L23" s="28">
        <f t="shared" si="1"/>
        <v>851</v>
      </c>
      <c r="M23" s="17"/>
      <c r="N23" s="28">
        <v>335</v>
      </c>
      <c r="O23" s="18"/>
      <c r="P23" s="28">
        <v>516</v>
      </c>
      <c r="Q23" s="18"/>
      <c r="R23" s="28">
        <f t="shared" si="2"/>
        <v>748</v>
      </c>
      <c r="S23" s="17"/>
      <c r="T23" s="28">
        <v>225</v>
      </c>
      <c r="U23" s="18"/>
      <c r="V23" s="28">
        <v>523</v>
      </c>
      <c r="W23" s="18"/>
      <c r="X23" s="16"/>
      <c r="Y23" s="18" t="s">
        <v>48</v>
      </c>
      <c r="Z23" s="18"/>
      <c r="AA23" s="18"/>
    </row>
    <row r="24" spans="1:27" s="4" customFormat="1" ht="3" customHeight="1" x14ac:dyDescent="0.3">
      <c r="A24" s="20"/>
      <c r="B24" s="20"/>
      <c r="C24" s="20"/>
      <c r="D24" s="21"/>
      <c r="E24" s="22"/>
      <c r="F24" s="23"/>
      <c r="G24" s="20"/>
      <c r="H24" s="23"/>
      <c r="I24" s="22"/>
      <c r="J24" s="20"/>
      <c r="K24" s="20"/>
      <c r="L24" s="23"/>
      <c r="M24" s="22"/>
      <c r="N24" s="23"/>
      <c r="O24" s="20"/>
      <c r="P24" s="23"/>
      <c r="Q24" s="20"/>
      <c r="R24" s="23"/>
      <c r="S24" s="22"/>
      <c r="T24" s="23"/>
      <c r="U24" s="20"/>
      <c r="V24" s="23"/>
      <c r="W24" s="20"/>
      <c r="X24" s="23"/>
      <c r="Y24" s="20"/>
      <c r="Z24" s="20"/>
      <c r="AA24" s="20"/>
    </row>
    <row r="25" spans="1:27" s="4" customFormat="1" ht="3" customHeight="1" x14ac:dyDescent="0.3">
      <c r="D25" s="24"/>
    </row>
    <row r="26" spans="1:27" s="4" customFormat="1" ht="17.25" x14ac:dyDescent="0.3">
      <c r="B26" s="4" t="s">
        <v>4</v>
      </c>
      <c r="D26" s="4" t="s">
        <v>5</v>
      </c>
    </row>
    <row r="27" spans="1:27" s="4" customFormat="1" ht="17.25" x14ac:dyDescent="0.3">
      <c r="B27" s="4" t="s">
        <v>6</v>
      </c>
      <c r="D27" s="4" t="s">
        <v>7</v>
      </c>
    </row>
  </sheetData>
  <mergeCells count="25"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  <mergeCell ref="A9:E9"/>
    <mergeCell ref="L5:Q5"/>
    <mergeCell ref="F5:K5"/>
    <mergeCell ref="P8:Q8"/>
    <mergeCell ref="N7:O7"/>
    <mergeCell ref="A5:E8"/>
    <mergeCell ref="H8:I8"/>
    <mergeCell ref="H7:I7"/>
    <mergeCell ref="H6:I6"/>
  </mergeCells>
  <phoneticPr fontId="2" type="noConversion"/>
  <pageMargins left="0.55118110236220474" right="7.874015748031496E-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2017-09-14T07:30:30Z</cp:lastPrinted>
  <dcterms:created xsi:type="dcterms:W3CDTF">2004-08-16T17:13:42Z</dcterms:created>
  <dcterms:modified xsi:type="dcterms:W3CDTF">2010-03-11T00:21:37Z</dcterms:modified>
</cp:coreProperties>
</file>