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60" windowHeight="7740"/>
  </bookViews>
  <sheets>
    <sheet name="4" sheetId="1" r:id="rId1"/>
  </sheets>
  <definedNames>
    <definedName name="_xlnm.Print_Area" localSheetId="0">'4'!$A$52:$G$77</definedName>
  </definedNames>
  <calcPr calcId="125725"/>
</workbook>
</file>

<file path=xl/calcChain.xml><?xml version="1.0" encoding="utf-8"?>
<calcChain xmlns="http://schemas.openxmlformats.org/spreadsheetml/2006/main">
  <c r="G77" i="1"/>
  <c r="F77"/>
  <c r="E77"/>
  <c r="D77"/>
  <c r="C77"/>
  <c r="B77"/>
  <c r="G76"/>
  <c r="F76"/>
  <c r="E76"/>
  <c r="D76"/>
  <c r="C76"/>
  <c r="B76"/>
  <c r="G75"/>
  <c r="F75"/>
  <c r="E75"/>
  <c r="D75"/>
  <c r="C75"/>
  <c r="G74"/>
  <c r="F74"/>
  <c r="E74"/>
  <c r="D74"/>
  <c r="C74"/>
  <c r="G73"/>
  <c r="F73"/>
  <c r="E73"/>
  <c r="D73"/>
  <c r="C73"/>
  <c r="B73"/>
  <c r="G72"/>
  <c r="F72"/>
  <c r="E72"/>
  <c r="D72"/>
  <c r="C72"/>
  <c r="G71"/>
  <c r="F71"/>
  <c r="E71"/>
  <c r="D71"/>
  <c r="C71"/>
  <c r="G70"/>
  <c r="F70"/>
  <c r="E70"/>
  <c r="D70"/>
  <c r="C70"/>
  <c r="G69"/>
  <c r="F69"/>
  <c r="E69"/>
  <c r="D69"/>
  <c r="C69"/>
  <c r="B69"/>
  <c r="G68"/>
  <c r="F68"/>
  <c r="E68"/>
  <c r="D68"/>
  <c r="C68"/>
  <c r="G67"/>
  <c r="F67"/>
  <c r="E67"/>
  <c r="D67"/>
  <c r="C67"/>
  <c r="G66"/>
  <c r="F66"/>
  <c r="E66"/>
  <c r="D66"/>
  <c r="C66"/>
  <c r="G65"/>
  <c r="F65"/>
  <c r="E65"/>
  <c r="D65"/>
  <c r="C65"/>
  <c r="B65"/>
  <c r="G64"/>
  <c r="F64"/>
  <c r="E64"/>
  <c r="D64"/>
  <c r="C64"/>
  <c r="G63"/>
  <c r="F63"/>
  <c r="E63"/>
  <c r="D63"/>
  <c r="C63"/>
  <c r="G62"/>
  <c r="F62"/>
  <c r="E62"/>
  <c r="D62"/>
  <c r="C62"/>
  <c r="G61"/>
  <c r="F61"/>
  <c r="E61"/>
  <c r="D61"/>
  <c r="C61"/>
  <c r="B61"/>
  <c r="G60"/>
  <c r="F60"/>
  <c r="E60"/>
  <c r="D60"/>
  <c r="C60"/>
  <c r="G59"/>
  <c r="F59"/>
  <c r="E59"/>
  <c r="D59"/>
  <c r="C59"/>
  <c r="G58"/>
  <c r="F58"/>
  <c r="E58"/>
  <c r="D58"/>
  <c r="C58"/>
  <c r="G57"/>
  <c r="F57"/>
  <c r="E57"/>
  <c r="D57"/>
  <c r="C57"/>
  <c r="B57"/>
  <c r="G56"/>
  <c r="F56"/>
  <c r="E56"/>
  <c r="D56"/>
  <c r="C56"/>
  <c r="G55"/>
  <c r="D28"/>
  <c r="C28"/>
  <c r="E55" s="1"/>
  <c r="B28"/>
  <c r="C55" s="1"/>
  <c r="B24"/>
  <c r="B75" s="1"/>
  <c r="B23"/>
  <c r="B74" s="1"/>
  <c r="B22"/>
  <c r="B21"/>
  <c r="B72" s="1"/>
  <c r="B20"/>
  <c r="B71" s="1"/>
  <c r="B19"/>
  <c r="B70" s="1"/>
  <c r="B18"/>
  <c r="B17"/>
  <c r="B68" s="1"/>
  <c r="B16"/>
  <c r="B67" s="1"/>
  <c r="B15"/>
  <c r="B66" s="1"/>
  <c r="B14"/>
  <c r="B13"/>
  <c r="B64" s="1"/>
  <c r="B12"/>
  <c r="B63" s="1"/>
  <c r="B11"/>
  <c r="B62" s="1"/>
  <c r="B10"/>
  <c r="B9"/>
  <c r="B60" s="1"/>
  <c r="B8"/>
  <c r="B59" s="1"/>
  <c r="B7"/>
  <c r="B58" s="1"/>
  <c r="B6"/>
  <c r="B5"/>
  <c r="B56" s="1"/>
  <c r="D4"/>
  <c r="B4" s="1"/>
  <c r="B55" s="1"/>
  <c r="C4"/>
  <c r="D55" s="1"/>
  <c r="F55" l="1"/>
</calcChain>
</file>

<file path=xl/sharedStrings.xml><?xml version="1.0" encoding="utf-8"?>
<sst xmlns="http://schemas.openxmlformats.org/spreadsheetml/2006/main" count="88" uniqueCount="32">
  <si>
    <t>ตารางที่ 3 จำนวนและร้อยละของผู้มีงานทำ จำแนกตามอุตสาหกรรม และเพศ  ไตรมาส 3/2559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</si>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</sst>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top"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/>
    </xf>
    <xf numFmtId="43" fontId="7" fillId="0" borderId="0" xfId="0" applyNumberFormat="1" applyFont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0" fontId="7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187" fontId="6" fillId="0" borderId="0" xfId="0" applyNumberFormat="1" applyFont="1" applyBorder="1" applyAlignment="1">
      <alignment horizontal="center" wrapText="1"/>
    </xf>
    <xf numFmtId="187" fontId="4" fillId="0" borderId="0" xfId="0" applyNumberFormat="1" applyFont="1" applyBorder="1"/>
    <xf numFmtId="187" fontId="4" fillId="0" borderId="0" xfId="0" applyNumberFormat="1" applyFont="1" applyAlignment="1">
      <alignment horizontal="center" wrapText="1"/>
    </xf>
    <xf numFmtId="0" fontId="8" fillId="0" borderId="0" xfId="0" applyFont="1"/>
    <xf numFmtId="187" fontId="2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3" fontId="5" fillId="0" borderId="7" xfId="1" applyNumberFormat="1" applyFont="1" applyBorder="1" applyAlignment="1">
      <alignment horizontal="right"/>
    </xf>
    <xf numFmtId="188" fontId="5" fillId="0" borderId="8" xfId="1" applyNumberFormat="1" applyFont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3" fontId="5" fillId="0" borderId="9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center"/>
    </xf>
    <xf numFmtId="3" fontId="4" fillId="0" borderId="0" xfId="0" applyNumberFormat="1" applyFont="1"/>
    <xf numFmtId="0" fontId="4" fillId="0" borderId="11" xfId="0" applyFont="1" applyBorder="1" applyAlignment="1">
      <alignment vertical="top" wrapText="1"/>
    </xf>
    <xf numFmtId="3" fontId="5" fillId="0" borderId="12" xfId="1" applyNumberFormat="1" applyFont="1" applyBorder="1" applyAlignment="1">
      <alignment horizontal="right"/>
    </xf>
    <xf numFmtId="188" fontId="5" fillId="0" borderId="13" xfId="1" applyNumberFormat="1" applyFont="1" applyBorder="1" applyAlignment="1">
      <alignment horizont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tabSelected="1" topLeftCell="A37" zoomScale="80" zoomScaleNormal="80" workbookViewId="0">
      <selection activeCell="H20" sqref="H20"/>
    </sheetView>
  </sheetViews>
  <sheetFormatPr defaultRowHeight="21.75"/>
  <cols>
    <col min="1" max="1" width="84" style="25" bestFit="1" customWidth="1"/>
    <col min="2" max="2" width="17.28515625" style="25" customWidth="1"/>
    <col min="3" max="3" width="8.5703125" style="25" customWidth="1"/>
    <col min="4" max="4" width="10.28515625" style="25" customWidth="1"/>
    <col min="5" max="16384" width="9.140625" style="25"/>
  </cols>
  <sheetData>
    <row r="1" spans="1:6" s="3" customFormat="1" ht="24">
      <c r="A1" s="1" t="s">
        <v>0</v>
      </c>
      <c r="B1" s="2"/>
      <c r="C1" s="2"/>
      <c r="D1" s="2"/>
    </row>
    <row r="2" spans="1:6" s="6" customFormat="1" ht="24">
      <c r="A2" s="4" t="s">
        <v>1</v>
      </c>
      <c r="B2" s="5" t="s">
        <v>2</v>
      </c>
      <c r="C2" s="5" t="s">
        <v>3</v>
      </c>
      <c r="D2" s="5" t="s">
        <v>4</v>
      </c>
    </row>
    <row r="3" spans="1:6" s="9" customFormat="1">
      <c r="A3" s="7"/>
      <c r="B3" s="8" t="s">
        <v>5</v>
      </c>
      <c r="C3" s="8"/>
      <c r="D3" s="8"/>
    </row>
    <row r="4" spans="1:6" s="9" customFormat="1">
      <c r="A4" s="10" t="s">
        <v>6</v>
      </c>
      <c r="B4" s="11">
        <f t="shared" ref="B4:B24" si="0">C4+D4</f>
        <v>868459</v>
      </c>
      <c r="C4" s="11">
        <f>SUM(C5:C26)</f>
        <v>473259</v>
      </c>
      <c r="D4" s="11">
        <f>SUM(D5:D26)</f>
        <v>395200</v>
      </c>
    </row>
    <row r="5" spans="1:6" s="9" customFormat="1">
      <c r="A5" s="12" t="s">
        <v>7</v>
      </c>
      <c r="B5" s="13">
        <f t="shared" si="0"/>
        <v>400241</v>
      </c>
      <c r="C5" s="13">
        <v>232282</v>
      </c>
      <c r="D5" s="13">
        <v>167959</v>
      </c>
      <c r="F5" s="14"/>
    </row>
    <row r="6" spans="1:6" s="16" customFormat="1">
      <c r="A6" s="12" t="s">
        <v>8</v>
      </c>
      <c r="B6" s="13">
        <f t="shared" si="0"/>
        <v>3587</v>
      </c>
      <c r="C6" s="13">
        <v>3587</v>
      </c>
      <c r="D6" s="15">
        <v>0</v>
      </c>
      <c r="F6" s="14"/>
    </row>
    <row r="7" spans="1:6" s="17" customFormat="1">
      <c r="A7" s="12" t="s">
        <v>9</v>
      </c>
      <c r="B7" s="13">
        <f t="shared" si="0"/>
        <v>75839</v>
      </c>
      <c r="C7" s="13">
        <v>30692</v>
      </c>
      <c r="D7" s="13">
        <v>45147</v>
      </c>
    </row>
    <row r="8" spans="1:6" s="17" customFormat="1">
      <c r="A8" s="12" t="s">
        <v>10</v>
      </c>
      <c r="B8" s="13">
        <f t="shared" si="0"/>
        <v>1621</v>
      </c>
      <c r="C8" s="18">
        <v>276</v>
      </c>
      <c r="D8" s="13">
        <v>1345</v>
      </c>
    </row>
    <row r="9" spans="1:6" s="17" customFormat="1">
      <c r="A9" s="12" t="s">
        <v>11</v>
      </c>
      <c r="B9" s="13">
        <f t="shared" si="0"/>
        <v>1551</v>
      </c>
      <c r="C9" s="18">
        <v>904</v>
      </c>
      <c r="D9" s="18">
        <v>647</v>
      </c>
    </row>
    <row r="10" spans="1:6" s="17" customFormat="1">
      <c r="A10" s="12" t="s">
        <v>12</v>
      </c>
      <c r="B10" s="13">
        <f t="shared" si="0"/>
        <v>57213</v>
      </c>
      <c r="C10" s="13">
        <v>53997</v>
      </c>
      <c r="D10" s="13">
        <v>3216</v>
      </c>
    </row>
    <row r="11" spans="1:6" s="17" customFormat="1">
      <c r="A11" s="12" t="s">
        <v>13</v>
      </c>
      <c r="B11" s="13">
        <f t="shared" si="0"/>
        <v>153862</v>
      </c>
      <c r="C11" s="13">
        <v>70696</v>
      </c>
      <c r="D11" s="13">
        <v>83166</v>
      </c>
    </row>
    <row r="12" spans="1:6" s="17" customFormat="1">
      <c r="A12" s="12" t="s">
        <v>14</v>
      </c>
      <c r="B12" s="13">
        <f t="shared" si="0"/>
        <v>10069</v>
      </c>
      <c r="C12" s="13">
        <v>8899</v>
      </c>
      <c r="D12" s="13">
        <v>1170</v>
      </c>
    </row>
    <row r="13" spans="1:6" s="17" customFormat="1">
      <c r="A13" s="12" t="s">
        <v>15</v>
      </c>
      <c r="B13" s="13">
        <f t="shared" si="0"/>
        <v>40551</v>
      </c>
      <c r="C13" s="13">
        <v>12916</v>
      </c>
      <c r="D13" s="13">
        <v>27635</v>
      </c>
    </row>
    <row r="14" spans="1:6" s="19" customFormat="1">
      <c r="A14" s="12" t="s">
        <v>16</v>
      </c>
      <c r="B14" s="13">
        <f t="shared" si="0"/>
        <v>1517</v>
      </c>
      <c r="C14" s="13">
        <v>1235</v>
      </c>
      <c r="D14" s="18">
        <v>282</v>
      </c>
    </row>
    <row r="15" spans="1:6" s="19" customFormat="1">
      <c r="A15" s="12" t="s">
        <v>17</v>
      </c>
      <c r="B15" s="13">
        <f t="shared" si="0"/>
        <v>6826</v>
      </c>
      <c r="C15" s="13">
        <v>2772</v>
      </c>
      <c r="D15" s="13">
        <v>4054</v>
      </c>
    </row>
    <row r="16" spans="1:6" s="19" customFormat="1">
      <c r="A16" s="12" t="s">
        <v>18</v>
      </c>
      <c r="B16" s="13">
        <f t="shared" si="0"/>
        <v>794</v>
      </c>
      <c r="C16" s="18">
        <v>638</v>
      </c>
      <c r="D16" s="18">
        <v>156</v>
      </c>
    </row>
    <row r="17" spans="1:7" s="17" customFormat="1">
      <c r="A17" s="12" t="s">
        <v>19</v>
      </c>
      <c r="B17" s="13">
        <f t="shared" si="0"/>
        <v>3150</v>
      </c>
      <c r="C17" s="13">
        <v>2425</v>
      </c>
      <c r="D17" s="18">
        <v>725</v>
      </c>
    </row>
    <row r="18" spans="1:7" s="17" customFormat="1">
      <c r="A18" s="12" t="s">
        <v>20</v>
      </c>
      <c r="B18" s="13">
        <f t="shared" si="0"/>
        <v>6544</v>
      </c>
      <c r="C18" s="13">
        <v>4922</v>
      </c>
      <c r="D18" s="13">
        <v>1622</v>
      </c>
    </row>
    <row r="19" spans="1:7" s="17" customFormat="1">
      <c r="A19" s="12" t="s">
        <v>21</v>
      </c>
      <c r="B19" s="13">
        <f t="shared" si="0"/>
        <v>35080</v>
      </c>
      <c r="C19" s="13">
        <v>21110</v>
      </c>
      <c r="D19" s="13">
        <v>13970</v>
      </c>
    </row>
    <row r="20" spans="1:7" s="17" customFormat="1">
      <c r="A20" s="12" t="s">
        <v>22</v>
      </c>
      <c r="B20" s="13">
        <f t="shared" si="0"/>
        <v>25058</v>
      </c>
      <c r="C20" s="13">
        <v>5546</v>
      </c>
      <c r="D20" s="13">
        <v>19512</v>
      </c>
    </row>
    <row r="21" spans="1:7" s="17" customFormat="1">
      <c r="A21" s="12" t="s">
        <v>23</v>
      </c>
      <c r="B21" s="13">
        <f t="shared" si="0"/>
        <v>7570</v>
      </c>
      <c r="C21" s="13">
        <v>1891</v>
      </c>
      <c r="D21" s="13">
        <v>5679</v>
      </c>
    </row>
    <row r="22" spans="1:7" s="17" customFormat="1">
      <c r="A22" s="12" t="s">
        <v>24</v>
      </c>
      <c r="B22" s="13">
        <f t="shared" si="0"/>
        <v>3329</v>
      </c>
      <c r="C22" s="13">
        <v>2793</v>
      </c>
      <c r="D22" s="18">
        <v>536</v>
      </c>
    </row>
    <row r="23" spans="1:7" s="17" customFormat="1">
      <c r="A23" s="12" t="s">
        <v>25</v>
      </c>
      <c r="B23" s="13">
        <f t="shared" si="0"/>
        <v>29865</v>
      </c>
      <c r="C23" s="13">
        <v>15467</v>
      </c>
      <c r="D23" s="13">
        <v>14398</v>
      </c>
    </row>
    <row r="24" spans="1:7" s="17" customFormat="1">
      <c r="A24" s="12" t="s">
        <v>26</v>
      </c>
      <c r="B24" s="13">
        <f t="shared" si="0"/>
        <v>2791</v>
      </c>
      <c r="C24" s="18">
        <v>211</v>
      </c>
      <c r="D24" s="13">
        <v>2580</v>
      </c>
    </row>
    <row r="25" spans="1:7" s="17" customFormat="1">
      <c r="A25" s="12" t="s">
        <v>27</v>
      </c>
      <c r="B25" s="18">
        <v>0</v>
      </c>
      <c r="C25" s="18">
        <v>0</v>
      </c>
      <c r="D25" s="18">
        <v>0</v>
      </c>
    </row>
    <row r="26" spans="1:7" s="17" customFormat="1">
      <c r="A26" s="12" t="s">
        <v>28</v>
      </c>
      <c r="B26" s="13">
        <v>1401</v>
      </c>
      <c r="C26" s="18">
        <v>0</v>
      </c>
      <c r="D26" s="13">
        <v>1401</v>
      </c>
    </row>
    <row r="27" spans="1:7" s="17" customFormat="1">
      <c r="A27" s="7"/>
      <c r="B27" s="8" t="s">
        <v>29</v>
      </c>
      <c r="C27" s="8"/>
      <c r="D27" s="8"/>
    </row>
    <row r="28" spans="1:7" s="17" customFormat="1">
      <c r="A28" s="10" t="s">
        <v>6</v>
      </c>
      <c r="B28" s="20">
        <f>SUM(B29:B50)</f>
        <v>100.00000000000003</v>
      </c>
      <c r="C28" s="20">
        <f t="shared" ref="C28:D28" si="1">SUM(C29:C50)</f>
        <v>100</v>
      </c>
      <c r="D28" s="20">
        <f t="shared" si="1"/>
        <v>100.00000000000001</v>
      </c>
      <c r="G28" s="21"/>
    </row>
    <row r="29" spans="1:7" s="17" customFormat="1">
      <c r="A29" s="12" t="s">
        <v>7</v>
      </c>
      <c r="B29" s="22">
        <v>46.1</v>
      </c>
      <c r="C29" s="22">
        <v>49.1</v>
      </c>
      <c r="D29" s="22">
        <v>42.6</v>
      </c>
      <c r="G29" s="21"/>
    </row>
    <row r="30" spans="1:7" s="17" customFormat="1">
      <c r="A30" s="12" t="s">
        <v>8</v>
      </c>
      <c r="B30" s="22">
        <v>0.4</v>
      </c>
      <c r="C30" s="22">
        <v>0.8</v>
      </c>
      <c r="D30" s="22">
        <v>0</v>
      </c>
      <c r="G30" s="21"/>
    </row>
    <row r="31" spans="1:7" s="17" customFormat="1">
      <c r="A31" s="12" t="s">
        <v>9</v>
      </c>
      <c r="B31" s="22">
        <v>8.6999999999999993</v>
      </c>
      <c r="C31" s="22">
        <v>6.5</v>
      </c>
      <c r="D31" s="22">
        <v>11.4</v>
      </c>
      <c r="G31" s="21"/>
    </row>
    <row r="32" spans="1:7" s="17" customFormat="1">
      <c r="A32" s="12" t="s">
        <v>10</v>
      </c>
      <c r="B32" s="22">
        <v>0.2</v>
      </c>
      <c r="C32" s="22">
        <v>0.1</v>
      </c>
      <c r="D32" s="22">
        <v>0.3</v>
      </c>
    </row>
    <row r="33" spans="1:8" s="17" customFormat="1">
      <c r="A33" s="12" t="s">
        <v>11</v>
      </c>
      <c r="B33" s="22">
        <v>0.1</v>
      </c>
      <c r="C33" s="22">
        <v>0.1</v>
      </c>
      <c r="D33" s="22">
        <v>0.2</v>
      </c>
    </row>
    <row r="34" spans="1:8" s="17" customFormat="1">
      <c r="A34" s="12" t="s">
        <v>12</v>
      </c>
      <c r="B34" s="22">
        <v>6.6</v>
      </c>
      <c r="C34" s="22">
        <v>11.4</v>
      </c>
      <c r="D34" s="22">
        <v>0.8</v>
      </c>
    </row>
    <row r="35" spans="1:8" s="17" customFormat="1">
      <c r="A35" s="12" t="s">
        <v>13</v>
      </c>
      <c r="B35" s="22">
        <v>17.7</v>
      </c>
      <c r="C35" s="22">
        <v>14.9</v>
      </c>
      <c r="D35" s="22">
        <v>21.1</v>
      </c>
    </row>
    <row r="36" spans="1:8" s="17" customFormat="1">
      <c r="A36" s="12" t="s">
        <v>14</v>
      </c>
      <c r="B36" s="22">
        <v>1.2</v>
      </c>
      <c r="C36" s="22">
        <v>1.9</v>
      </c>
      <c r="D36" s="22">
        <v>0.3</v>
      </c>
      <c r="H36" s="21"/>
    </row>
    <row r="37" spans="1:8" s="17" customFormat="1">
      <c r="A37" s="12" t="s">
        <v>15</v>
      </c>
      <c r="B37" s="22">
        <v>4.7</v>
      </c>
      <c r="C37" s="22">
        <v>2.7</v>
      </c>
      <c r="D37" s="22">
        <v>7</v>
      </c>
    </row>
    <row r="38" spans="1:8" s="17" customFormat="1">
      <c r="A38" s="12" t="s">
        <v>16</v>
      </c>
      <c r="B38" s="22">
        <v>0.2</v>
      </c>
      <c r="C38" s="22">
        <v>0.3</v>
      </c>
      <c r="D38" s="22">
        <v>0.1</v>
      </c>
    </row>
    <row r="39" spans="1:8" s="17" customFormat="1">
      <c r="A39" s="12" t="s">
        <v>17</v>
      </c>
      <c r="B39" s="22">
        <v>0.8</v>
      </c>
      <c r="C39" s="22">
        <v>0.6</v>
      </c>
      <c r="D39" s="22">
        <v>1</v>
      </c>
    </row>
    <row r="40" spans="1:8" s="17" customFormat="1">
      <c r="A40" s="12" t="s">
        <v>18</v>
      </c>
      <c r="B40" s="22">
        <v>0.1</v>
      </c>
      <c r="C40" s="22">
        <v>0.1</v>
      </c>
      <c r="D40" s="22">
        <v>0</v>
      </c>
    </row>
    <row r="41" spans="1:8" s="17" customFormat="1">
      <c r="A41" s="12" t="s">
        <v>19</v>
      </c>
      <c r="B41" s="22">
        <v>0.4</v>
      </c>
      <c r="C41" s="22">
        <v>0.5</v>
      </c>
      <c r="D41" s="22">
        <v>0.2</v>
      </c>
    </row>
    <row r="42" spans="1:8" s="17" customFormat="1">
      <c r="A42" s="12" t="s">
        <v>20</v>
      </c>
      <c r="B42" s="22">
        <v>0.8</v>
      </c>
      <c r="C42" s="22">
        <v>1</v>
      </c>
      <c r="D42" s="22">
        <v>0.4</v>
      </c>
    </row>
    <row r="43" spans="1:8" s="17" customFormat="1">
      <c r="A43" s="12" t="s">
        <v>21</v>
      </c>
      <c r="B43" s="22">
        <v>4</v>
      </c>
      <c r="C43" s="22">
        <v>4.5</v>
      </c>
      <c r="D43" s="22">
        <v>3.5</v>
      </c>
    </row>
    <row r="44" spans="1:8" s="17" customFormat="1">
      <c r="A44" s="12" t="s">
        <v>22</v>
      </c>
      <c r="B44" s="22">
        <v>2.9</v>
      </c>
      <c r="C44" s="22">
        <v>1.2</v>
      </c>
      <c r="D44" s="22">
        <v>4.9000000000000004</v>
      </c>
    </row>
    <row r="45" spans="1:8" s="17" customFormat="1">
      <c r="A45" s="12" t="s">
        <v>23</v>
      </c>
      <c r="B45" s="22">
        <v>0.9</v>
      </c>
      <c r="C45" s="22">
        <v>0.4</v>
      </c>
      <c r="D45" s="22">
        <v>1.4</v>
      </c>
    </row>
    <row r="46" spans="1:8" s="17" customFormat="1">
      <c r="A46" s="12" t="s">
        <v>24</v>
      </c>
      <c r="B46" s="22">
        <v>0.4</v>
      </c>
      <c r="C46" s="22">
        <v>0.6</v>
      </c>
      <c r="D46" s="22">
        <v>0.1</v>
      </c>
    </row>
    <row r="47" spans="1:8" s="17" customFormat="1">
      <c r="A47" s="12" t="s">
        <v>25</v>
      </c>
      <c r="B47" s="22">
        <v>3.4</v>
      </c>
      <c r="C47" s="22">
        <v>3.3</v>
      </c>
      <c r="D47" s="22">
        <v>3.6</v>
      </c>
    </row>
    <row r="48" spans="1:8" s="17" customFormat="1">
      <c r="A48" s="12" t="s">
        <v>26</v>
      </c>
      <c r="B48" s="22">
        <v>0.3</v>
      </c>
      <c r="C48" s="22">
        <v>0</v>
      </c>
      <c r="D48" s="22">
        <v>0.7</v>
      </c>
    </row>
    <row r="49" spans="1:9" s="17" customFormat="1">
      <c r="A49" s="12" t="s">
        <v>27</v>
      </c>
      <c r="B49" s="22">
        <v>0</v>
      </c>
      <c r="C49" s="22">
        <v>0</v>
      </c>
      <c r="D49" s="22">
        <v>0</v>
      </c>
    </row>
    <row r="50" spans="1:9" s="17" customFormat="1">
      <c r="A50" s="12" t="s">
        <v>28</v>
      </c>
      <c r="B50" s="22">
        <v>0.1</v>
      </c>
      <c r="C50" s="22">
        <v>0</v>
      </c>
      <c r="D50" s="22">
        <v>0.4</v>
      </c>
    </row>
    <row r="51" spans="1:9">
      <c r="A51" s="23" t="s">
        <v>30</v>
      </c>
      <c r="B51" s="24"/>
      <c r="C51" s="24"/>
      <c r="D51" s="24"/>
    </row>
    <row r="52" spans="1:9" ht="24.75" thickBot="1">
      <c r="A52" s="1" t="s">
        <v>0</v>
      </c>
    </row>
    <row r="53" spans="1:9" ht="24.75" thickBot="1">
      <c r="A53" s="26" t="s">
        <v>1</v>
      </c>
      <c r="B53" s="27" t="s">
        <v>2</v>
      </c>
      <c r="C53" s="27"/>
      <c r="D53" s="27" t="s">
        <v>3</v>
      </c>
      <c r="E53" s="27"/>
      <c r="F53" s="27" t="s">
        <v>4</v>
      </c>
      <c r="G53" s="27"/>
    </row>
    <row r="54" spans="1:9" ht="22.5" customHeight="1" thickBot="1">
      <c r="A54" s="28"/>
      <c r="B54" s="29" t="s">
        <v>31</v>
      </c>
      <c r="C54" s="30" t="s">
        <v>29</v>
      </c>
      <c r="D54" s="29" t="s">
        <v>31</v>
      </c>
      <c r="E54" s="30" t="s">
        <v>29</v>
      </c>
      <c r="F54" s="29" t="s">
        <v>31</v>
      </c>
      <c r="G54" s="30" t="s">
        <v>29</v>
      </c>
    </row>
    <row r="55" spans="1:9">
      <c r="A55" s="31" t="s">
        <v>6</v>
      </c>
      <c r="B55" s="32">
        <f>B4</f>
        <v>868459</v>
      </c>
      <c r="C55" s="33">
        <f>B28</f>
        <v>100.00000000000003</v>
      </c>
      <c r="D55" s="32">
        <f>C4</f>
        <v>473259</v>
      </c>
      <c r="E55" s="33">
        <f>C28</f>
        <v>100</v>
      </c>
      <c r="F55" s="32">
        <f>D4</f>
        <v>395200</v>
      </c>
      <c r="G55" s="33">
        <f>D28</f>
        <v>100.00000000000001</v>
      </c>
    </row>
    <row r="56" spans="1:9">
      <c r="A56" s="34" t="s">
        <v>7</v>
      </c>
      <c r="B56" s="35">
        <f t="shared" ref="B56:B77" si="2">B5</f>
        <v>400241</v>
      </c>
      <c r="C56" s="36">
        <f t="shared" ref="C56:C77" si="3">B29</f>
        <v>46.1</v>
      </c>
      <c r="D56" s="35">
        <f t="shared" ref="D56:D77" si="4">C5</f>
        <v>232282</v>
      </c>
      <c r="E56" s="36">
        <f t="shared" ref="E56:E77" si="5">C29</f>
        <v>49.1</v>
      </c>
      <c r="F56" s="35">
        <f t="shared" ref="F56:F77" si="6">D5</f>
        <v>167959</v>
      </c>
      <c r="G56" s="36">
        <f t="shared" ref="G56:G77" si="7">D29</f>
        <v>42.6</v>
      </c>
      <c r="H56" s="37"/>
    </row>
    <row r="57" spans="1:9">
      <c r="A57" s="34" t="s">
        <v>8</v>
      </c>
      <c r="B57" s="35">
        <f t="shared" si="2"/>
        <v>3587</v>
      </c>
      <c r="C57" s="36">
        <f t="shared" si="3"/>
        <v>0.4</v>
      </c>
      <c r="D57" s="35">
        <f t="shared" si="4"/>
        <v>3587</v>
      </c>
      <c r="E57" s="36">
        <f t="shared" si="5"/>
        <v>0.8</v>
      </c>
      <c r="F57" s="35">
        <f t="shared" si="6"/>
        <v>0</v>
      </c>
      <c r="G57" s="36">
        <f t="shared" si="7"/>
        <v>0</v>
      </c>
    </row>
    <row r="58" spans="1:9">
      <c r="A58" s="34" t="s">
        <v>9</v>
      </c>
      <c r="B58" s="35">
        <f t="shared" si="2"/>
        <v>75839</v>
      </c>
      <c r="C58" s="36">
        <f t="shared" si="3"/>
        <v>8.6999999999999993</v>
      </c>
      <c r="D58" s="35">
        <f t="shared" si="4"/>
        <v>30692</v>
      </c>
      <c r="E58" s="36">
        <f t="shared" si="5"/>
        <v>6.5</v>
      </c>
      <c r="F58" s="35">
        <f t="shared" si="6"/>
        <v>45147</v>
      </c>
      <c r="G58" s="36">
        <f t="shared" si="7"/>
        <v>11.4</v>
      </c>
    </row>
    <row r="59" spans="1:9">
      <c r="A59" s="34" t="s">
        <v>10</v>
      </c>
      <c r="B59" s="35">
        <f t="shared" si="2"/>
        <v>1621</v>
      </c>
      <c r="C59" s="36">
        <f t="shared" si="3"/>
        <v>0.2</v>
      </c>
      <c r="D59" s="35">
        <f t="shared" si="4"/>
        <v>276</v>
      </c>
      <c r="E59" s="36">
        <f t="shared" si="5"/>
        <v>0.1</v>
      </c>
      <c r="F59" s="35">
        <f t="shared" si="6"/>
        <v>1345</v>
      </c>
      <c r="G59" s="36">
        <f t="shared" si="7"/>
        <v>0.3</v>
      </c>
    </row>
    <row r="60" spans="1:9">
      <c r="A60" s="34" t="s">
        <v>11</v>
      </c>
      <c r="B60" s="35">
        <f t="shared" si="2"/>
        <v>1551</v>
      </c>
      <c r="C60" s="36">
        <f t="shared" si="3"/>
        <v>0.1</v>
      </c>
      <c r="D60" s="35">
        <f t="shared" si="4"/>
        <v>904</v>
      </c>
      <c r="E60" s="36">
        <f t="shared" si="5"/>
        <v>0.1</v>
      </c>
      <c r="F60" s="35">
        <f t="shared" si="6"/>
        <v>647</v>
      </c>
      <c r="G60" s="36">
        <f t="shared" si="7"/>
        <v>0.2</v>
      </c>
    </row>
    <row r="61" spans="1:9">
      <c r="A61" s="34" t="s">
        <v>12</v>
      </c>
      <c r="B61" s="35">
        <f t="shared" si="2"/>
        <v>57213</v>
      </c>
      <c r="C61" s="36">
        <f t="shared" si="3"/>
        <v>6.6</v>
      </c>
      <c r="D61" s="35">
        <f t="shared" si="4"/>
        <v>53997</v>
      </c>
      <c r="E61" s="36">
        <f t="shared" si="5"/>
        <v>11.4</v>
      </c>
      <c r="F61" s="35">
        <f t="shared" si="6"/>
        <v>3216</v>
      </c>
      <c r="G61" s="36">
        <f t="shared" si="7"/>
        <v>0.8</v>
      </c>
    </row>
    <row r="62" spans="1:9">
      <c r="A62" s="34" t="s">
        <v>13</v>
      </c>
      <c r="B62" s="35">
        <f t="shared" si="2"/>
        <v>153862</v>
      </c>
      <c r="C62" s="36">
        <f t="shared" si="3"/>
        <v>17.7</v>
      </c>
      <c r="D62" s="35">
        <f t="shared" si="4"/>
        <v>70696</v>
      </c>
      <c r="E62" s="36">
        <f t="shared" si="5"/>
        <v>14.9</v>
      </c>
      <c r="F62" s="35">
        <f t="shared" si="6"/>
        <v>83166</v>
      </c>
      <c r="G62" s="36">
        <f t="shared" si="7"/>
        <v>21.1</v>
      </c>
      <c r="I62" s="37"/>
    </row>
    <row r="63" spans="1:9">
      <c r="A63" s="34" t="s">
        <v>14</v>
      </c>
      <c r="B63" s="35">
        <f t="shared" si="2"/>
        <v>10069</v>
      </c>
      <c r="C63" s="36">
        <f t="shared" si="3"/>
        <v>1.2</v>
      </c>
      <c r="D63" s="35">
        <f t="shared" si="4"/>
        <v>8899</v>
      </c>
      <c r="E63" s="36">
        <f t="shared" si="5"/>
        <v>1.9</v>
      </c>
      <c r="F63" s="35">
        <f t="shared" si="6"/>
        <v>1170</v>
      </c>
      <c r="G63" s="36">
        <f t="shared" si="7"/>
        <v>0.3</v>
      </c>
    </row>
    <row r="64" spans="1:9">
      <c r="A64" s="34" t="s">
        <v>15</v>
      </c>
      <c r="B64" s="35">
        <f t="shared" si="2"/>
        <v>40551</v>
      </c>
      <c r="C64" s="36">
        <f t="shared" si="3"/>
        <v>4.7</v>
      </c>
      <c r="D64" s="35">
        <f t="shared" si="4"/>
        <v>12916</v>
      </c>
      <c r="E64" s="36">
        <f t="shared" si="5"/>
        <v>2.7</v>
      </c>
      <c r="F64" s="35">
        <f t="shared" si="6"/>
        <v>27635</v>
      </c>
      <c r="G64" s="36">
        <f t="shared" si="7"/>
        <v>7</v>
      </c>
    </row>
    <row r="65" spans="1:7">
      <c r="A65" s="34" t="s">
        <v>16</v>
      </c>
      <c r="B65" s="35">
        <f t="shared" si="2"/>
        <v>1517</v>
      </c>
      <c r="C65" s="36">
        <f t="shared" si="3"/>
        <v>0.2</v>
      </c>
      <c r="D65" s="35">
        <f t="shared" si="4"/>
        <v>1235</v>
      </c>
      <c r="E65" s="36">
        <f t="shared" si="5"/>
        <v>0.3</v>
      </c>
      <c r="F65" s="35">
        <f t="shared" si="6"/>
        <v>282</v>
      </c>
      <c r="G65" s="36">
        <f t="shared" si="7"/>
        <v>0.1</v>
      </c>
    </row>
    <row r="66" spans="1:7">
      <c r="A66" s="34" t="s">
        <v>17</v>
      </c>
      <c r="B66" s="35">
        <f t="shared" si="2"/>
        <v>6826</v>
      </c>
      <c r="C66" s="36">
        <f t="shared" si="3"/>
        <v>0.8</v>
      </c>
      <c r="D66" s="35">
        <f t="shared" si="4"/>
        <v>2772</v>
      </c>
      <c r="E66" s="36">
        <f t="shared" si="5"/>
        <v>0.6</v>
      </c>
      <c r="F66" s="35">
        <f t="shared" si="6"/>
        <v>4054</v>
      </c>
      <c r="G66" s="36">
        <f t="shared" si="7"/>
        <v>1</v>
      </c>
    </row>
    <row r="67" spans="1:7">
      <c r="A67" s="34" t="s">
        <v>18</v>
      </c>
      <c r="B67" s="35">
        <f t="shared" si="2"/>
        <v>794</v>
      </c>
      <c r="C67" s="36">
        <f t="shared" si="3"/>
        <v>0.1</v>
      </c>
      <c r="D67" s="35">
        <f t="shared" si="4"/>
        <v>638</v>
      </c>
      <c r="E67" s="36">
        <f t="shared" si="5"/>
        <v>0.1</v>
      </c>
      <c r="F67" s="35">
        <f t="shared" si="6"/>
        <v>156</v>
      </c>
      <c r="G67" s="36">
        <f t="shared" si="7"/>
        <v>0</v>
      </c>
    </row>
    <row r="68" spans="1:7">
      <c r="A68" s="34" t="s">
        <v>19</v>
      </c>
      <c r="B68" s="35">
        <f t="shared" si="2"/>
        <v>3150</v>
      </c>
      <c r="C68" s="36">
        <f t="shared" si="3"/>
        <v>0.4</v>
      </c>
      <c r="D68" s="35">
        <f t="shared" si="4"/>
        <v>2425</v>
      </c>
      <c r="E68" s="36">
        <f t="shared" si="5"/>
        <v>0.5</v>
      </c>
      <c r="F68" s="35">
        <f t="shared" si="6"/>
        <v>725</v>
      </c>
      <c r="G68" s="36">
        <f t="shared" si="7"/>
        <v>0.2</v>
      </c>
    </row>
    <row r="69" spans="1:7">
      <c r="A69" s="34" t="s">
        <v>20</v>
      </c>
      <c r="B69" s="35">
        <f t="shared" si="2"/>
        <v>6544</v>
      </c>
      <c r="C69" s="36">
        <f t="shared" si="3"/>
        <v>0.8</v>
      </c>
      <c r="D69" s="35">
        <f t="shared" si="4"/>
        <v>4922</v>
      </c>
      <c r="E69" s="36">
        <f t="shared" si="5"/>
        <v>1</v>
      </c>
      <c r="F69" s="35">
        <f t="shared" si="6"/>
        <v>1622</v>
      </c>
      <c r="G69" s="36">
        <f t="shared" si="7"/>
        <v>0.4</v>
      </c>
    </row>
    <row r="70" spans="1:7">
      <c r="A70" s="34" t="s">
        <v>21</v>
      </c>
      <c r="B70" s="35">
        <f t="shared" si="2"/>
        <v>35080</v>
      </c>
      <c r="C70" s="36">
        <f t="shared" si="3"/>
        <v>4</v>
      </c>
      <c r="D70" s="35">
        <f t="shared" si="4"/>
        <v>21110</v>
      </c>
      <c r="E70" s="36">
        <f t="shared" si="5"/>
        <v>4.5</v>
      </c>
      <c r="F70" s="35">
        <f t="shared" si="6"/>
        <v>13970</v>
      </c>
      <c r="G70" s="36">
        <f t="shared" si="7"/>
        <v>3.5</v>
      </c>
    </row>
    <row r="71" spans="1:7">
      <c r="A71" s="34" t="s">
        <v>22</v>
      </c>
      <c r="B71" s="35">
        <f t="shared" si="2"/>
        <v>25058</v>
      </c>
      <c r="C71" s="36">
        <f t="shared" si="3"/>
        <v>2.9</v>
      </c>
      <c r="D71" s="35">
        <f t="shared" si="4"/>
        <v>5546</v>
      </c>
      <c r="E71" s="36">
        <f t="shared" si="5"/>
        <v>1.2</v>
      </c>
      <c r="F71" s="35">
        <f t="shared" si="6"/>
        <v>19512</v>
      </c>
      <c r="G71" s="36">
        <f t="shared" si="7"/>
        <v>4.9000000000000004</v>
      </c>
    </row>
    <row r="72" spans="1:7">
      <c r="A72" s="34" t="s">
        <v>23</v>
      </c>
      <c r="B72" s="35">
        <f t="shared" si="2"/>
        <v>7570</v>
      </c>
      <c r="C72" s="36">
        <f t="shared" si="3"/>
        <v>0.9</v>
      </c>
      <c r="D72" s="35">
        <f t="shared" si="4"/>
        <v>1891</v>
      </c>
      <c r="E72" s="36">
        <f t="shared" si="5"/>
        <v>0.4</v>
      </c>
      <c r="F72" s="35">
        <f t="shared" si="6"/>
        <v>5679</v>
      </c>
      <c r="G72" s="36">
        <f t="shared" si="7"/>
        <v>1.4</v>
      </c>
    </row>
    <row r="73" spans="1:7">
      <c r="A73" s="34" t="s">
        <v>24</v>
      </c>
      <c r="B73" s="35">
        <f t="shared" si="2"/>
        <v>3329</v>
      </c>
      <c r="C73" s="36">
        <f t="shared" si="3"/>
        <v>0.4</v>
      </c>
      <c r="D73" s="35">
        <f t="shared" si="4"/>
        <v>2793</v>
      </c>
      <c r="E73" s="36">
        <f t="shared" si="5"/>
        <v>0.6</v>
      </c>
      <c r="F73" s="35">
        <f t="shared" si="6"/>
        <v>536</v>
      </c>
      <c r="G73" s="36">
        <f t="shared" si="7"/>
        <v>0.1</v>
      </c>
    </row>
    <row r="74" spans="1:7">
      <c r="A74" s="34" t="s">
        <v>25</v>
      </c>
      <c r="B74" s="35">
        <f t="shared" si="2"/>
        <v>29865</v>
      </c>
      <c r="C74" s="36">
        <f t="shared" si="3"/>
        <v>3.4</v>
      </c>
      <c r="D74" s="35">
        <f t="shared" si="4"/>
        <v>15467</v>
      </c>
      <c r="E74" s="36">
        <f t="shared" si="5"/>
        <v>3.3</v>
      </c>
      <c r="F74" s="35">
        <f t="shared" si="6"/>
        <v>14398</v>
      </c>
      <c r="G74" s="36">
        <f t="shared" si="7"/>
        <v>3.6</v>
      </c>
    </row>
    <row r="75" spans="1:7">
      <c r="A75" s="34" t="s">
        <v>26</v>
      </c>
      <c r="B75" s="35">
        <f t="shared" si="2"/>
        <v>2791</v>
      </c>
      <c r="C75" s="36">
        <f t="shared" si="3"/>
        <v>0.3</v>
      </c>
      <c r="D75" s="35">
        <f t="shared" si="4"/>
        <v>211</v>
      </c>
      <c r="E75" s="36">
        <f t="shared" si="5"/>
        <v>0</v>
      </c>
      <c r="F75" s="35">
        <f t="shared" si="6"/>
        <v>2580</v>
      </c>
      <c r="G75" s="36">
        <f t="shared" si="7"/>
        <v>0.7</v>
      </c>
    </row>
    <row r="76" spans="1:7">
      <c r="A76" s="34" t="s">
        <v>27</v>
      </c>
      <c r="B76" s="35">
        <f t="shared" si="2"/>
        <v>0</v>
      </c>
      <c r="C76" s="36">
        <f t="shared" si="3"/>
        <v>0</v>
      </c>
      <c r="D76" s="35">
        <f t="shared" si="4"/>
        <v>0</v>
      </c>
      <c r="E76" s="36">
        <f t="shared" si="5"/>
        <v>0</v>
      </c>
      <c r="F76" s="35">
        <f t="shared" si="6"/>
        <v>0</v>
      </c>
      <c r="G76" s="36">
        <f t="shared" si="7"/>
        <v>0</v>
      </c>
    </row>
    <row r="77" spans="1:7" ht="22.5" thickBot="1">
      <c r="A77" s="38" t="s">
        <v>28</v>
      </c>
      <c r="B77" s="39">
        <f t="shared" si="2"/>
        <v>1401</v>
      </c>
      <c r="C77" s="40">
        <f t="shared" si="3"/>
        <v>0.1</v>
      </c>
      <c r="D77" s="39">
        <f t="shared" si="4"/>
        <v>0</v>
      </c>
      <c r="E77" s="40">
        <f t="shared" si="5"/>
        <v>0</v>
      </c>
      <c r="F77" s="39">
        <f t="shared" si="6"/>
        <v>1401</v>
      </c>
      <c r="G77" s="40">
        <f t="shared" si="7"/>
        <v>0.4</v>
      </c>
    </row>
    <row r="80" spans="1:7">
      <c r="B80" s="37"/>
    </row>
  </sheetData>
  <mergeCells count="6">
    <mergeCell ref="B3:D3"/>
    <mergeCell ref="B27:D27"/>
    <mergeCell ref="A53:A54"/>
    <mergeCell ref="B53:C53"/>
    <mergeCell ref="D53:E53"/>
    <mergeCell ref="F53:G53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2017-01-26T08:36:39Z</dcterms:created>
  <dcterms:modified xsi:type="dcterms:W3CDTF">2017-01-26T08:36:53Z</dcterms:modified>
</cp:coreProperties>
</file>