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ย.รายงานไตรมาส4_2559\ตารางสถิติ Excel\"/>
    </mc:Choice>
  </mc:AlternateContent>
  <bookViews>
    <workbookView xWindow="-15" yWindow="-30" windowWidth="11085" windowHeight="8070" tabRatio="530"/>
  </bookViews>
  <sheets>
    <sheet name="ตารางที่ 5" sheetId="18" r:id="rId1"/>
  </sheets>
  <calcPr calcId="162913"/>
</workbook>
</file>

<file path=xl/calcChain.xml><?xml version="1.0" encoding="utf-8"?>
<calcChain xmlns="http://schemas.openxmlformats.org/spreadsheetml/2006/main">
  <c r="B49" i="18" l="1"/>
  <c r="C49" i="18"/>
  <c r="B50" i="18"/>
  <c r="C34" i="18"/>
  <c r="C36" i="18"/>
  <c r="C32" i="18"/>
  <c r="D36" i="18" l="1"/>
  <c r="D37" i="18"/>
  <c r="D38" i="18"/>
  <c r="D40" i="18"/>
  <c r="D41" i="18"/>
  <c r="D42" i="18"/>
  <c r="D43" i="18"/>
  <c r="D44" i="18"/>
  <c r="C44" i="18"/>
  <c r="B44" i="18"/>
  <c r="B32" i="18"/>
  <c r="D5" i="18"/>
  <c r="D45" i="18" s="1"/>
  <c r="C5" i="18"/>
  <c r="B19" i="18"/>
  <c r="B13" i="18" l="1"/>
  <c r="B14" i="18"/>
  <c r="B15" i="18"/>
  <c r="B16" i="18"/>
  <c r="B17" i="18"/>
  <c r="B18" i="18"/>
  <c r="B20" i="18"/>
  <c r="B21" i="18"/>
  <c r="B22" i="18"/>
  <c r="B23" i="18"/>
  <c r="B24" i="18"/>
  <c r="B25" i="18"/>
  <c r="B26" i="18"/>
  <c r="B7" i="18" l="1"/>
  <c r="B9" i="18"/>
  <c r="B10" i="18"/>
  <c r="B11" i="18"/>
  <c r="B12" i="18"/>
  <c r="C35" i="18"/>
  <c r="C37" i="18"/>
  <c r="C38" i="18"/>
  <c r="C39" i="18"/>
  <c r="C40" i="18"/>
  <c r="C41" i="18"/>
  <c r="C42" i="18"/>
  <c r="C43" i="18"/>
  <c r="C45" i="18"/>
  <c r="C46" i="18"/>
  <c r="C47" i="18"/>
  <c r="C48" i="18"/>
  <c r="C50" i="18"/>
  <c r="D34" i="18"/>
  <c r="D39" i="18"/>
  <c r="D46" i="18"/>
  <c r="D47" i="18"/>
  <c r="D48" i="18"/>
  <c r="D50" i="18"/>
  <c r="D51" i="18"/>
  <c r="D32" i="18"/>
  <c r="B5" i="18" l="1"/>
  <c r="B38" i="18" s="1"/>
  <c r="B47" i="18" l="1"/>
  <c r="B48" i="18"/>
  <c r="B40" i="18"/>
  <c r="B43" i="18"/>
  <c r="B46" i="18"/>
  <c r="B39" i="18"/>
  <c r="B35" i="18"/>
  <c r="B34" i="18"/>
  <c r="B37" i="18"/>
  <c r="B41" i="18"/>
  <c r="B51" i="18"/>
  <c r="B36" i="18"/>
  <c r="B45" i="18"/>
  <c r="B42" i="18"/>
</calcChain>
</file>

<file path=xl/sharedStrings.xml><?xml version="1.0" encoding="utf-8"?>
<sst xmlns="http://schemas.openxmlformats.org/spreadsheetml/2006/main" count="77" uniqueCount="31">
  <si>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</si>
  <si>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</si>
  <si>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</si>
  <si>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</si>
  <si>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</si>
  <si>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</si>
  <si>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</si>
  <si>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</si>
  <si>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</si>
  <si>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</si>
  <si>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</si>
  <si>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</si>
  <si>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5.การจัดหาน้ำ บำบัดน้ำเสีย</t>
  </si>
  <si>
    <t xml:space="preserve">7. การขายส่ง การขายปลีก </t>
  </si>
  <si>
    <t xml:space="preserve">8. การขนส่ง ที่เก็บสินค้า </t>
  </si>
  <si>
    <t xml:space="preserve">9. โรงแรม และอาหาร </t>
  </si>
  <si>
    <t>10.ข้อมูลข่าวสารและการสื่อสาร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</si>
  <si>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</si>
  <si>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</si>
  <si>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</si>
  <si>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</si>
  <si>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</si>
  <si>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</si>
  <si>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</si>
  <si>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</si>
  <si>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</si>
  <si>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</si>
  <si>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 xml:space="preserve">21. องค์การระหว่างประเทศ </t>
  </si>
  <si>
    <t>22. ไม่ทราบ</t>
  </si>
  <si>
    <t>1. เกษตรกรรม การล่าสัตว์ การป่าไม้ และการประมง</t>
  </si>
  <si>
    <t>ตารางที่  5 ประชากรอายุ 15 ปีขึ้นไปที่มีงานทำ  จำแนกตามอุตสาหกรรม และเพศ ไตรมาสที่ 4/2559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</si>
</sst>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quotePrefix="1" applyFont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</xf>
    <xf numFmtId="0" fontId="5" fillId="0" borderId="0" xfId="0" applyFont="1" applyBorder="1"/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0" fontId="8" fillId="0" borderId="0" xfId="0" applyFont="1" applyBorder="1"/>
    <xf numFmtId="0" fontId="9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2" fontId="5" fillId="0" borderId="0" xfId="0" applyNumberFormat="1" applyFont="1"/>
    <xf numFmtId="187" fontId="3" fillId="0" borderId="0" xfId="1" applyNumberFormat="1" applyFont="1" applyAlignment="1">
      <alignment horizontal="right"/>
    </xf>
    <xf numFmtId="2" fontId="3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2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4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tabSelected="1" zoomScale="90" zoomScaleNormal="90" zoomScaleSheetLayoutView="100" workbookViewId="0">
      <selection activeCell="A3" sqref="A3"/>
    </sheetView>
  </sheetViews>
  <sheetFormatPr defaultColWidth="9.09765625" defaultRowHeight="14.25" customHeight="1"/>
  <cols>
    <col min="1" max="1" width="33.5" style="4" customWidth="1"/>
    <col min="2" max="2" width="12.296875" style="4" customWidth="1"/>
    <col min="3" max="3" width="12.296875" style="5" customWidth="1"/>
    <col min="4" max="4" width="12.296875" style="4" customWidth="1"/>
    <col min="5" max="16384" width="9.09765625" style="4"/>
  </cols>
  <sheetData>
    <row r="1" spans="1:4" s="6" customFormat="1" ht="21" customHeight="1">
      <c r="A1" s="1" t="s">
        <v>30</v>
      </c>
      <c r="B1" s="4"/>
      <c r="C1" s="5"/>
      <c r="D1" s="4"/>
    </row>
    <row r="2" spans="1:4" s="6" customFormat="1" ht="3.75" customHeight="1">
      <c r="A2" s="1"/>
      <c r="B2" s="4"/>
      <c r="C2" s="5"/>
      <c r="D2" s="4"/>
    </row>
    <row r="3" spans="1:4" s="6" customFormat="1" ht="18" customHeight="1">
      <c r="A3" s="7" t="s">
        <v>4</v>
      </c>
      <c r="B3" s="8" t="s">
        <v>0</v>
      </c>
      <c r="C3" s="8" t="s">
        <v>1</v>
      </c>
      <c r="D3" s="8" t="s">
        <v>2</v>
      </c>
    </row>
    <row r="4" spans="1:4" s="6" customFormat="1" ht="13.5" customHeight="1">
      <c r="A4" s="9"/>
      <c r="B4" s="34" t="s">
        <v>7</v>
      </c>
      <c r="C4" s="34"/>
      <c r="D4" s="34"/>
    </row>
    <row r="5" spans="1:4" s="11" customFormat="1" ht="18.75" customHeight="1">
      <c r="A5" s="31" t="s">
        <v>3</v>
      </c>
      <c r="B5" s="10">
        <f>SUM(B7:B28)</f>
        <v>322355.10000000003</v>
      </c>
      <c r="C5" s="27">
        <f>SUM(C7:C28)</f>
        <v>185493.61000000002</v>
      </c>
      <c r="D5" s="27">
        <f>SUM(D7:D28)</f>
        <v>136861.49</v>
      </c>
    </row>
    <row r="6" spans="1:4" s="11" customFormat="1" ht="4.5" customHeight="1">
      <c r="A6" s="12"/>
      <c r="B6" s="10"/>
      <c r="C6" s="13"/>
      <c r="D6" s="10"/>
    </row>
    <row r="7" spans="1:4" s="5" customFormat="1" ht="16.5" customHeight="1">
      <c r="A7" s="14" t="s">
        <v>29</v>
      </c>
      <c r="B7" s="2">
        <f t="shared" ref="B7:B26" si="0">SUM(C7:D7)</f>
        <v>141676.79</v>
      </c>
      <c r="C7" s="32">
        <v>79357.570000000007</v>
      </c>
      <c r="D7" s="32">
        <v>62319.22</v>
      </c>
    </row>
    <row r="8" spans="1:4" s="5" customFormat="1" ht="15" customHeight="1">
      <c r="A8" s="14" t="s">
        <v>9</v>
      </c>
      <c r="B8" s="2" t="s">
        <v>6</v>
      </c>
      <c r="C8" s="2" t="s">
        <v>6</v>
      </c>
      <c r="D8" s="2" t="s">
        <v>6</v>
      </c>
    </row>
    <row r="9" spans="1:4" s="5" customFormat="1" ht="17.25" customHeight="1">
      <c r="A9" s="14" t="s">
        <v>10</v>
      </c>
      <c r="B9" s="2">
        <f t="shared" si="0"/>
        <v>19688.739999999998</v>
      </c>
      <c r="C9" s="32">
        <v>8919.02</v>
      </c>
      <c r="D9" s="32">
        <v>10769.72</v>
      </c>
    </row>
    <row r="10" spans="1:4" s="5" customFormat="1" ht="16.5" customHeight="1">
      <c r="A10" s="15" t="s">
        <v>11</v>
      </c>
      <c r="B10" s="2">
        <f t="shared" si="0"/>
        <v>126.58</v>
      </c>
      <c r="C10" s="32">
        <v>126.58</v>
      </c>
      <c r="D10" s="2" t="s">
        <v>6</v>
      </c>
    </row>
    <row r="11" spans="1:4" s="5" customFormat="1" ht="15" customHeight="1">
      <c r="A11" s="14" t="s">
        <v>12</v>
      </c>
      <c r="B11" s="2">
        <f t="shared" si="0"/>
        <v>788.82</v>
      </c>
      <c r="C11" s="32">
        <v>622.20000000000005</v>
      </c>
      <c r="D11" s="32">
        <v>166.62</v>
      </c>
    </row>
    <row r="12" spans="1:4" ht="17.25" customHeight="1">
      <c r="A12" s="14" t="s">
        <v>5</v>
      </c>
      <c r="B12" s="2">
        <f t="shared" si="0"/>
        <v>30229.300000000003</v>
      </c>
      <c r="C12" s="32">
        <v>30149.99</v>
      </c>
      <c r="D12" s="32">
        <v>79.31</v>
      </c>
    </row>
    <row r="13" spans="1:4" ht="17.25" customHeight="1">
      <c r="A13" s="14" t="s">
        <v>13</v>
      </c>
      <c r="B13" s="2">
        <f t="shared" si="0"/>
        <v>46855.01</v>
      </c>
      <c r="C13" s="32">
        <v>27424.74</v>
      </c>
      <c r="D13" s="32">
        <v>19430.27</v>
      </c>
    </row>
    <row r="14" spans="1:4" ht="17.25" customHeight="1">
      <c r="A14" s="16" t="s">
        <v>14</v>
      </c>
      <c r="B14" s="2">
        <f t="shared" si="0"/>
        <v>5232.0099999999993</v>
      </c>
      <c r="C14" s="32">
        <v>4284.4799999999996</v>
      </c>
      <c r="D14" s="32">
        <v>947.53</v>
      </c>
    </row>
    <row r="15" spans="1:4" s="18" customFormat="1" ht="17.25" customHeight="1">
      <c r="A15" s="17" t="s">
        <v>15</v>
      </c>
      <c r="B15" s="2">
        <f>SUM(C15:D15)</f>
        <v>24865.38</v>
      </c>
      <c r="C15" s="32">
        <v>5764.2</v>
      </c>
      <c r="D15" s="32">
        <v>19101.18</v>
      </c>
    </row>
    <row r="16" spans="1:4" ht="15" customHeight="1">
      <c r="A16" s="17" t="s">
        <v>16</v>
      </c>
      <c r="B16" s="2">
        <f t="shared" si="0"/>
        <v>455.36</v>
      </c>
      <c r="C16" s="32">
        <v>330.44</v>
      </c>
      <c r="D16" s="32">
        <v>124.92</v>
      </c>
    </row>
    <row r="17" spans="1:4" ht="15" customHeight="1">
      <c r="A17" s="16" t="s">
        <v>17</v>
      </c>
      <c r="B17" s="2">
        <f t="shared" si="0"/>
        <v>211.42000000000002</v>
      </c>
      <c r="C17" s="32">
        <v>126.58</v>
      </c>
      <c r="D17" s="32">
        <v>84.84</v>
      </c>
    </row>
    <row r="18" spans="1:4" ht="15" customHeight="1">
      <c r="A18" s="16" t="s">
        <v>18</v>
      </c>
      <c r="B18" s="2">
        <f t="shared" si="0"/>
        <v>257.24</v>
      </c>
      <c r="C18" s="33">
        <v>191.68</v>
      </c>
      <c r="D18" s="33">
        <v>65.56</v>
      </c>
    </row>
    <row r="19" spans="1:4" ht="16.5" customHeight="1">
      <c r="A19" s="16" t="s">
        <v>19</v>
      </c>
      <c r="B19" s="2">
        <f t="shared" si="0"/>
        <v>1109.76</v>
      </c>
      <c r="C19" s="33">
        <v>705.22</v>
      </c>
      <c r="D19" s="33">
        <v>404.54</v>
      </c>
    </row>
    <row r="20" spans="1:4" ht="15" customHeight="1">
      <c r="A20" s="16" t="s">
        <v>20</v>
      </c>
      <c r="B20" s="2">
        <f t="shared" si="0"/>
        <v>2248.63</v>
      </c>
      <c r="C20" s="33">
        <v>1705.21</v>
      </c>
      <c r="D20" s="33">
        <v>543.41999999999996</v>
      </c>
    </row>
    <row r="21" spans="1:4" ht="16.5" customHeight="1">
      <c r="A21" s="20" t="s">
        <v>21</v>
      </c>
      <c r="B21" s="2">
        <f t="shared" si="0"/>
        <v>21826.15</v>
      </c>
      <c r="C21" s="33">
        <v>15738.88</v>
      </c>
      <c r="D21" s="33">
        <v>6087.27</v>
      </c>
    </row>
    <row r="22" spans="1:4" ht="17.25" customHeight="1">
      <c r="A22" s="20" t="s">
        <v>22</v>
      </c>
      <c r="B22" s="2">
        <f t="shared" si="0"/>
        <v>18175.489999999998</v>
      </c>
      <c r="C22" s="33">
        <v>6506.66</v>
      </c>
      <c r="D22" s="33">
        <v>11668.83</v>
      </c>
    </row>
    <row r="23" spans="1:4" ht="17.25" customHeight="1">
      <c r="A23" s="20" t="s">
        <v>23</v>
      </c>
      <c r="B23" s="2">
        <f t="shared" si="0"/>
        <v>5013.6499999999996</v>
      </c>
      <c r="C23" s="33">
        <v>1395.42</v>
      </c>
      <c r="D23" s="33">
        <v>3618.23</v>
      </c>
    </row>
    <row r="24" spans="1:4" ht="15" customHeight="1">
      <c r="A24" s="20" t="s">
        <v>24</v>
      </c>
      <c r="B24" s="2">
        <f t="shared" si="0"/>
        <v>66.12</v>
      </c>
      <c r="C24" s="33">
        <v>66.12</v>
      </c>
      <c r="D24" s="29" t="s">
        <v>6</v>
      </c>
    </row>
    <row r="25" spans="1:4" ht="17.25" customHeight="1">
      <c r="A25" s="20" t="s">
        <v>25</v>
      </c>
      <c r="B25" s="2">
        <f t="shared" si="0"/>
        <v>3295.0699999999997</v>
      </c>
      <c r="C25" s="33">
        <v>2078.62</v>
      </c>
      <c r="D25" s="33">
        <v>1216.45</v>
      </c>
    </row>
    <row r="26" spans="1:4" ht="15" customHeight="1">
      <c r="A26" s="20" t="s">
        <v>26</v>
      </c>
      <c r="B26" s="2">
        <f t="shared" si="0"/>
        <v>233.58</v>
      </c>
      <c r="C26" s="19" t="s">
        <v>6</v>
      </c>
      <c r="D26" s="33">
        <v>233.58</v>
      </c>
    </row>
    <row r="27" spans="1:4" ht="15" customHeight="1">
      <c r="A27" s="20" t="s">
        <v>27</v>
      </c>
      <c r="B27" s="2" t="s">
        <v>6</v>
      </c>
      <c r="C27" s="24" t="s">
        <v>6</v>
      </c>
      <c r="D27" s="24" t="s">
        <v>6</v>
      </c>
    </row>
    <row r="28" spans="1:4" s="11" customFormat="1" ht="15" customHeight="1">
      <c r="A28" s="16" t="s">
        <v>28</v>
      </c>
      <c r="B28" s="2" t="s">
        <v>6</v>
      </c>
      <c r="C28" s="24" t="s">
        <v>6</v>
      </c>
      <c r="D28" s="24" t="s">
        <v>6</v>
      </c>
    </row>
    <row r="29" spans="1:4" s="11" customFormat="1" ht="13.5" customHeight="1">
      <c r="A29" s="22"/>
      <c r="B29" s="35" t="s">
        <v>8</v>
      </c>
      <c r="C29" s="35"/>
      <c r="D29" s="35"/>
    </row>
    <row r="30" spans="1:4" s="5" customFormat="1" ht="15" customHeight="1">
      <c r="A30" s="23" t="s">
        <v>3</v>
      </c>
      <c r="B30" s="3">
        <v>100</v>
      </c>
      <c r="C30" s="21">
        <v>100</v>
      </c>
      <c r="D30" s="21">
        <v>100</v>
      </c>
    </row>
    <row r="31" spans="1:4" s="5" customFormat="1" ht="4.5" customHeight="1">
      <c r="A31" s="23"/>
      <c r="B31" s="24"/>
      <c r="C31" s="24"/>
      <c r="D31" s="24"/>
    </row>
    <row r="32" spans="1:4" s="5" customFormat="1" ht="15" customHeight="1">
      <c r="A32" s="14" t="s">
        <v>29</v>
      </c>
      <c r="B32" s="24">
        <f>SUM(B7/B$5)*100</f>
        <v>43.950534674338947</v>
      </c>
      <c r="C32" s="24">
        <f>SUM(C7/C$5)*100</f>
        <v>42.781834910647326</v>
      </c>
      <c r="D32" s="24">
        <f>SUM(D7/D$5)*100</f>
        <v>45.534518146777451</v>
      </c>
    </row>
    <row r="33" spans="1:8" s="5" customFormat="1" ht="15" customHeight="1">
      <c r="A33" s="14" t="s">
        <v>9</v>
      </c>
      <c r="B33" s="24" t="s">
        <v>6</v>
      </c>
      <c r="C33" s="24" t="s">
        <v>6</v>
      </c>
      <c r="D33" s="24" t="s">
        <v>6</v>
      </c>
    </row>
    <row r="34" spans="1:8" s="5" customFormat="1" ht="15" customHeight="1">
      <c r="A34" s="14" t="s">
        <v>10</v>
      </c>
      <c r="B34" s="24">
        <f t="shared" ref="B34:B51" si="1">SUM(B9/B$5)*100</f>
        <v>6.10777989862732</v>
      </c>
      <c r="C34" s="24">
        <f>SUM(C9/C$5)*100</f>
        <v>4.8082626673770594</v>
      </c>
      <c r="D34" s="24">
        <f t="shared" ref="D34:D51" si="2">SUM(D9/D$5)*100</f>
        <v>7.8690652863709145</v>
      </c>
    </row>
    <row r="35" spans="1:8" ht="15" customHeight="1">
      <c r="A35" s="15" t="s">
        <v>11</v>
      </c>
      <c r="B35" s="24">
        <f t="shared" si="1"/>
        <v>3.9267255272213773E-2</v>
      </c>
      <c r="C35" s="24">
        <f t="shared" ref="C34:C50" si="3">SUM(C10/C$5)*100</f>
        <v>6.8239547443170678E-2</v>
      </c>
      <c r="D35" s="24" t="s">
        <v>6</v>
      </c>
    </row>
    <row r="36" spans="1:8" ht="15" customHeight="1">
      <c r="A36" s="14" t="s">
        <v>12</v>
      </c>
      <c r="B36" s="24">
        <f t="shared" si="1"/>
        <v>0.24470529549555756</v>
      </c>
      <c r="C36" s="24">
        <f>SUM(C11/C$5)*100</f>
        <v>0.33542934443941219</v>
      </c>
      <c r="D36" s="24">
        <f t="shared" si="2"/>
        <v>0.12174352332420173</v>
      </c>
    </row>
    <row r="37" spans="1:8" ht="15" customHeight="1">
      <c r="A37" s="14" t="s">
        <v>5</v>
      </c>
      <c r="B37" s="24">
        <f t="shared" si="1"/>
        <v>9.3776397519381582</v>
      </c>
      <c r="C37" s="24">
        <f t="shared" si="3"/>
        <v>16.253923787455534</v>
      </c>
      <c r="D37" s="24">
        <f t="shared" si="2"/>
        <v>5.7949098756706514E-2</v>
      </c>
    </row>
    <row r="38" spans="1:8" s="18" customFormat="1" ht="15" customHeight="1">
      <c r="A38" s="14" t="s">
        <v>13</v>
      </c>
      <c r="B38" s="24">
        <f t="shared" si="1"/>
        <v>14.535215977659419</v>
      </c>
      <c r="C38" s="24">
        <f t="shared" si="3"/>
        <v>14.784735711381108</v>
      </c>
      <c r="D38" s="24">
        <f t="shared" si="2"/>
        <v>14.197032342699178</v>
      </c>
    </row>
    <row r="39" spans="1:8" ht="15" customHeight="1">
      <c r="A39" s="16" t="s">
        <v>14</v>
      </c>
      <c r="B39" s="24">
        <f t="shared" si="1"/>
        <v>1.6230579258711895</v>
      </c>
      <c r="C39" s="24">
        <f t="shared" si="3"/>
        <v>2.3097722881127813</v>
      </c>
      <c r="D39" s="24">
        <f t="shared" si="2"/>
        <v>0.69232769568707753</v>
      </c>
    </row>
    <row r="40" spans="1:8" ht="15" customHeight="1">
      <c r="A40" s="17" t="s">
        <v>15</v>
      </c>
      <c r="B40" s="24">
        <f t="shared" si="1"/>
        <v>7.7136611147147969</v>
      </c>
      <c r="C40" s="24">
        <f t="shared" si="3"/>
        <v>3.107492489903021</v>
      </c>
      <c r="D40" s="24">
        <f t="shared" si="2"/>
        <v>13.956577558815123</v>
      </c>
    </row>
    <row r="41" spans="1:8" ht="15" customHeight="1">
      <c r="A41" s="17" t="s">
        <v>16</v>
      </c>
      <c r="B41" s="24">
        <f t="shared" si="1"/>
        <v>0.14126036783658766</v>
      </c>
      <c r="C41" s="24">
        <f t="shared" si="3"/>
        <v>0.17814090738759139</v>
      </c>
      <c r="D41" s="24">
        <f t="shared" si="2"/>
        <v>9.1274762535465612E-2</v>
      </c>
      <c r="H41" s="28"/>
    </row>
    <row r="42" spans="1:8" ht="15" customHeight="1">
      <c r="A42" s="16" t="s">
        <v>17</v>
      </c>
      <c r="B42" s="24">
        <f t="shared" si="1"/>
        <v>6.5586057115274418E-2</v>
      </c>
      <c r="C42" s="24">
        <f t="shared" si="3"/>
        <v>6.8239547443170678E-2</v>
      </c>
      <c r="D42" s="24">
        <f t="shared" si="2"/>
        <v>6.1989680223414209E-2</v>
      </c>
      <c r="H42" s="28"/>
    </row>
    <row r="43" spans="1:8" ht="15" customHeight="1">
      <c r="A43" s="16" t="s">
        <v>18</v>
      </c>
      <c r="B43" s="24">
        <f t="shared" si="1"/>
        <v>7.9800195498690732E-2</v>
      </c>
      <c r="C43" s="24">
        <f t="shared" si="3"/>
        <v>0.10333509601759326</v>
      </c>
      <c r="D43" s="24">
        <f t="shared" si="2"/>
        <v>4.7902445019413431E-2</v>
      </c>
      <c r="H43" s="28"/>
    </row>
    <row r="44" spans="1:8" ht="15" customHeight="1">
      <c r="A44" s="16" t="s">
        <v>19</v>
      </c>
      <c r="B44" s="24">
        <f t="shared" si="1"/>
        <v>0.34426630755958254</v>
      </c>
      <c r="C44" s="24">
        <f t="shared" si="3"/>
        <v>0.3801856031590522</v>
      </c>
      <c r="D44" s="24">
        <f t="shared" si="2"/>
        <v>0.29558351293705781</v>
      </c>
    </row>
    <row r="45" spans="1:8" ht="15" customHeight="1">
      <c r="A45" s="16" t="s">
        <v>20</v>
      </c>
      <c r="B45" s="24">
        <f t="shared" si="1"/>
        <v>0.69756302909431234</v>
      </c>
      <c r="C45" s="24">
        <f t="shared" si="3"/>
        <v>0.91928234077712967</v>
      </c>
      <c r="D45" s="24">
        <f t="shared" si="2"/>
        <v>0.39705836901234964</v>
      </c>
    </row>
    <row r="46" spans="1:8" ht="15" customHeight="1">
      <c r="A46" s="20" t="s">
        <v>21</v>
      </c>
      <c r="B46" s="24">
        <f t="shared" si="1"/>
        <v>6.7708406040419407</v>
      </c>
      <c r="C46" s="24">
        <f t="shared" si="3"/>
        <v>8.4848637103995106</v>
      </c>
      <c r="D46" s="24">
        <f t="shared" si="2"/>
        <v>4.4477595560299692</v>
      </c>
    </row>
    <row r="47" spans="1:8" ht="15" customHeight="1">
      <c r="A47" s="20" t="s">
        <v>22</v>
      </c>
      <c r="B47" s="24">
        <f t="shared" si="1"/>
        <v>5.6383441738629223</v>
      </c>
      <c r="C47" s="24">
        <f t="shared" si="3"/>
        <v>3.5077542563326034</v>
      </c>
      <c r="D47" s="24">
        <f t="shared" si="2"/>
        <v>8.5260141475881923</v>
      </c>
    </row>
    <row r="48" spans="1:8" ht="15" customHeight="1">
      <c r="A48" s="20" t="s">
        <v>23</v>
      </c>
      <c r="B48" s="24">
        <f t="shared" si="1"/>
        <v>1.5553189634660656</v>
      </c>
      <c r="C48" s="24">
        <f t="shared" si="3"/>
        <v>0.75227389234594111</v>
      </c>
      <c r="D48" s="24">
        <f t="shared" si="2"/>
        <v>2.6437166510462515</v>
      </c>
    </row>
    <row r="49" spans="1:4" ht="15" customHeight="1">
      <c r="A49" s="20" t="s">
        <v>24</v>
      </c>
      <c r="B49" s="24">
        <f>SUM(B24/B$5)*100</f>
        <v>2.0511541464676687E-2</v>
      </c>
      <c r="C49" s="24">
        <f>SUM(C24/C$5)*100</f>
        <v>3.5645432745634746E-2</v>
      </c>
      <c r="D49" s="24" t="s">
        <v>6</v>
      </c>
    </row>
    <row r="50" spans="1:4" ht="15" customHeight="1">
      <c r="A50" s="20" t="s">
        <v>25</v>
      </c>
      <c r="B50" s="24">
        <f>SUM(B25/B$5)*100</f>
        <v>1.0221864025107714</v>
      </c>
      <c r="C50" s="24">
        <f t="shared" si="3"/>
        <v>1.1205884666323545</v>
      </c>
      <c r="D50" s="24">
        <f t="shared" si="2"/>
        <v>0.88881832281673989</v>
      </c>
    </row>
    <row r="51" spans="1:4" ht="15" customHeight="1">
      <c r="A51" s="20" t="s">
        <v>26</v>
      </c>
      <c r="B51" s="24">
        <f t="shared" si="1"/>
        <v>7.2460463631566552E-2</v>
      </c>
      <c r="C51" s="24" t="s">
        <v>6</v>
      </c>
      <c r="D51" s="24">
        <f t="shared" si="2"/>
        <v>0.17066890036050317</v>
      </c>
    </row>
    <row r="52" spans="1:4" ht="15" customHeight="1">
      <c r="A52" s="20" t="s">
        <v>27</v>
      </c>
      <c r="B52" s="24" t="s">
        <v>6</v>
      </c>
      <c r="C52" s="24" t="s">
        <v>6</v>
      </c>
      <c r="D52" s="24" t="s">
        <v>6</v>
      </c>
    </row>
    <row r="53" spans="1:4" ht="15" customHeight="1">
      <c r="A53" s="16" t="s">
        <v>28</v>
      </c>
      <c r="B53" s="24" t="s">
        <v>6</v>
      </c>
      <c r="C53" s="24" t="s">
        <v>6</v>
      </c>
      <c r="D53" s="24" t="s">
        <v>6</v>
      </c>
    </row>
    <row r="54" spans="1:4" ht="6" customHeight="1">
      <c r="A54" s="25"/>
      <c r="B54" s="25"/>
      <c r="C54" s="26"/>
      <c r="D54" s="30"/>
    </row>
  </sheetData>
  <mergeCells count="2">
    <mergeCell ref="B4:D4"/>
    <mergeCell ref="B29:D29"/>
  </mergeCells>
  <phoneticPr fontId="2" type="noConversion"/>
  <printOptions horizontalCentered="1"/>
  <pageMargins left="0.59055118110236227" right="0.19685039370078741" top="0.59055118110236227" bottom="0.19685039370078741" header="0.51181102362204722" footer="0.19685039370078741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2017-01-04T04:07:57Z</cp:lastPrinted>
  <dcterms:created xsi:type="dcterms:W3CDTF">2000-11-20T04:06:35Z</dcterms:created>
  <dcterms:modified xsi:type="dcterms:W3CDTF">2017-01-04T07:18:49Z</dcterms:modified>
</cp:coreProperties>
</file>