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ตารางข้อมูลสำรวจสำมะโน สถจ.ตราด\Download ตารางข้อมูลจากWeb\สำรวจภาวะการทำงานของประชากร พ.ศ. 2560\"/>
    </mc:Choice>
  </mc:AlternateContent>
  <xr:revisionPtr revIDLastSave="0" documentId="13_ncr:1_{BC96B036-625A-422B-A83C-225CF2C08724}" xr6:coauthVersionLast="37" xr6:coauthVersionMax="37" xr10:uidLastSave="{00000000-0000-0000-0000-000000000000}"/>
  <bookViews>
    <workbookView xWindow="0" yWindow="0" windowWidth="21600" windowHeight="9555" tabRatio="702" xr2:uid="{00000000-000D-0000-FFFF-FFFF00000000}"/>
  </bookViews>
  <sheets>
    <sheet name="ตารางที่ 4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5" l="1"/>
  <c r="B35" i="15" l="1"/>
  <c r="D30" i="15" l="1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29" i="15"/>
  <c r="C28" i="15" s="1"/>
  <c r="B30" i="15"/>
  <c r="B31" i="15"/>
  <c r="B32" i="15"/>
  <c r="B33" i="15"/>
  <c r="B34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29" i="15"/>
  <c r="D28" i="15" l="1"/>
  <c r="B28" i="15"/>
</calcChain>
</file>

<file path=xl/sharedStrings.xml><?xml version="1.0" encoding="utf-8"?>
<sst xmlns="http://schemas.openxmlformats.org/spreadsheetml/2006/main" count="66" uniqueCount="36">
  <si>
    <t>รวม</t>
  </si>
  <si>
    <t>ชาย</t>
  </si>
  <si>
    <t>หญิง</t>
  </si>
  <si>
    <t>ร้อยละ</t>
  </si>
  <si>
    <t>จำนวน</t>
  </si>
  <si>
    <t>ยอดรวม</t>
  </si>
  <si>
    <t>อุตสาหกรรม</t>
  </si>
  <si>
    <t>2. การทำเหมืองแร่ และเหมืองหิน</t>
  </si>
  <si>
    <t>3. การผลิต</t>
  </si>
  <si>
    <t>5. การจัดหาน้ำ  บำบัดน้ำเสีย</t>
  </si>
  <si>
    <t>6. การก่อสร้าง</t>
  </si>
  <si>
    <t>8. การขนส่งที่เก็บสินค้า</t>
  </si>
  <si>
    <t>10. ข้อมูลข่าวสารและการสื่อสาร</t>
  </si>
  <si>
    <t>13. กิจกรรมทางวิชาชีพและเทคนิค</t>
  </si>
  <si>
    <t>14. การบริหารและการสนับสนุน</t>
  </si>
  <si>
    <t>16. การศึกษา</t>
  </si>
  <si>
    <t>18. ศิลปะความบันเทิงและนันทนาการ</t>
  </si>
  <si>
    <t>20. ลูกจ้างในครัวเรือนส่วนบุคคล</t>
  </si>
  <si>
    <t>22. ไม่ทราบ</t>
  </si>
  <si>
    <t xml:space="preserve">1. เกษตรกรรม การป่าไม้และการประมง </t>
  </si>
  <si>
    <t>4. การไฟฟ้า ก๊าซ และไอน้ำ</t>
  </si>
  <si>
    <t xml:space="preserve">7. การขายส่ง การขายปลีก </t>
  </si>
  <si>
    <t>9. กิจกรรมโรงแรม และอาหาร</t>
  </si>
  <si>
    <t>11. กิจการทางการเงินและการประกันภัย</t>
  </si>
  <si>
    <t>12. กิจกรรมอสังหาริมทรัพย์</t>
  </si>
  <si>
    <t>15. การบริหารราชการ และป้องกันประเทศ</t>
  </si>
  <si>
    <t>17. สุขภาพและสังคมสงเคราะห์</t>
  </si>
  <si>
    <t>19. กิจกรรมบริการด้านอื่นๆ</t>
  </si>
  <si>
    <t>21. องค์การระหว่างประเทศ</t>
  </si>
  <si>
    <t>14. การบริหาร และการสนับสนุน</t>
  </si>
  <si>
    <t>15. การบริหารราชการและป้องกันประเทศ</t>
  </si>
  <si>
    <t>18. ศิลปะความบันเทิงนันทนาการ</t>
  </si>
  <si>
    <t xml:space="preserve">19. กิจกรรมบริการด้านอื่น ๆ </t>
  </si>
  <si>
    <t>-</t>
  </si>
  <si>
    <t>ตารางที่  4  จำนวนและร้อยละของประชากรอายุ 15 ปีขึ้นไปที่มีงานทำ จำแนกตามอุตสาหกรรม และเพศ จังหวัดตราด พ.ศ. 2560</t>
  </si>
  <si>
    <t>ที่มา  สำรวจภาวะการมีงานทำของประชากร พ.ศ. 2560 จังหวัดตราด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</si>
</sst>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3" xfId="3" applyFont="1" applyBorder="1" applyAlignment="1">
      <alignment horizontal="right"/>
    </xf>
    <xf numFmtId="0" fontId="2" fillId="0" borderId="3" xfId="3" applyFont="1" applyBorder="1" applyAlignment="1"/>
    <xf numFmtId="0" fontId="2" fillId="0" borderId="0" xfId="3" applyFont="1" applyAlignment="1">
      <alignment horizontal="right"/>
    </xf>
    <xf numFmtId="187" fontId="3" fillId="0" borderId="0" xfId="4" applyNumberFormat="1" applyFont="1" applyAlignment="1">
      <alignment horizontal="right"/>
    </xf>
    <xf numFmtId="0" fontId="2" fillId="0" borderId="0" xfId="3" applyFont="1" applyBorder="1" applyAlignment="1">
      <alignment horizontal="center"/>
    </xf>
    <xf numFmtId="187" fontId="2" fillId="0" borderId="0" xfId="4" applyNumberFormat="1" applyFont="1" applyAlignment="1">
      <alignment horizontal="right"/>
    </xf>
    <xf numFmtId="1" fontId="3" fillId="0" borderId="0" xfId="4" applyNumberFormat="1" applyFont="1" applyAlignment="1">
      <alignment horizontal="right"/>
    </xf>
    <xf numFmtId="187" fontId="3" fillId="0" borderId="0" xfId="4" quotePrefix="1" applyNumberFormat="1" applyFont="1" applyAlignment="1">
      <alignment horizontal="right"/>
    </xf>
    <xf numFmtId="187" fontId="3" fillId="0" borderId="0" xfId="4" applyNumberFormat="1" applyFont="1" applyAlignment="1"/>
    <xf numFmtId="0" fontId="2" fillId="0" borderId="1" xfId="3" applyFont="1" applyBorder="1" applyAlignment="1">
      <alignment horizontal="center"/>
    </xf>
    <xf numFmtId="0" fontId="6" fillId="0" borderId="0" xfId="3" applyFont="1" applyAlignment="1"/>
    <xf numFmtId="0" fontId="3" fillId="0" borderId="0" xfId="3" applyFont="1" applyAlignment="1"/>
    <xf numFmtId="0" fontId="0" fillId="0" borderId="0" xfId="0" applyAlignment="1"/>
    <xf numFmtId="0" fontId="2" fillId="0" borderId="0" xfId="3" applyFont="1" applyAlignment="1"/>
    <xf numFmtId="0" fontId="2" fillId="0" borderId="1" xfId="3" applyFont="1" applyBorder="1" applyAlignment="1">
      <alignment horizontal="right"/>
    </xf>
    <xf numFmtId="0" fontId="2" fillId="0" borderId="0" xfId="3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3" fillId="0" borderId="0" xfId="3" quotePrefix="1" applyFont="1" applyAlignment="1" applyProtection="1">
      <alignment horizontal="left"/>
    </xf>
    <xf numFmtId="3" fontId="5" fillId="0" borderId="0" xfId="0" applyNumberFormat="1" applyFont="1" applyAlignment="1">
      <alignment horizontal="right"/>
    </xf>
    <xf numFmtId="0" fontId="3" fillId="0" borderId="0" xfId="3" applyFont="1" applyAlignment="1" applyProtection="1">
      <alignment horizontal="left"/>
    </xf>
    <xf numFmtId="0" fontId="3" fillId="0" borderId="0" xfId="3" applyFont="1" applyBorder="1" applyAlignment="1" applyProtection="1">
      <alignment horizontal="left"/>
    </xf>
    <xf numFmtId="0" fontId="3" fillId="0" borderId="0" xfId="3" applyFont="1" applyBorder="1" applyAlignment="1"/>
    <xf numFmtId="188" fontId="2" fillId="0" borderId="0" xfId="3" applyNumberFormat="1" applyFont="1" applyAlignment="1">
      <alignment horizontal="right"/>
    </xf>
    <xf numFmtId="188" fontId="3" fillId="0" borderId="0" xfId="3" applyNumberFormat="1" applyFont="1" applyBorder="1" applyAlignment="1">
      <alignment horizontal="right"/>
    </xf>
    <xf numFmtId="0" fontId="3" fillId="0" borderId="2" xfId="3" applyFont="1" applyBorder="1" applyAlignment="1"/>
    <xf numFmtId="188" fontId="3" fillId="0" borderId="2" xfId="3" applyNumberFormat="1" applyFont="1" applyBorder="1" applyAlignment="1">
      <alignment horizontal="right"/>
    </xf>
    <xf numFmtId="0" fontId="8" fillId="0" borderId="0" xfId="0" applyFont="1" applyBorder="1" applyAlignment="1"/>
  </cellXfs>
  <cellStyles count="5">
    <cellStyle name="จุลภาค 2" xfId="2" xr:uid="{00000000-0005-0000-0000-000001000000}"/>
    <cellStyle name="จุลภาค 3" xfId="4" xr:uid="{00000000-0005-0000-0000-000002000000}"/>
    <cellStyle name="ปกติ" xfId="0" builtinId="0"/>
    <cellStyle name="ปกติ 2" xfId="1" xr:uid="{00000000-0005-0000-0000-000003000000}"/>
    <cellStyle name="ปกติ 3" xfId="3" xr:uid="{00000000-0005-0000-0000-000004000000}"/>
  </cellStyles>
  <dxfs count="0"/>
  <tableStyles count="0" defaultTableStyle="TableStyleMedium2" defaultPivotStyle="PivotStyleLight16"/>
  <colors>
    <mruColors>
      <color rgb="FFFFA87D"/>
      <color rgb="FFCCCCFF"/>
      <color rgb="FFFF9966"/>
      <color rgb="FF9999FF"/>
      <color rgb="FFFFFFCC"/>
      <color rgb="FFCCFFFF"/>
      <color rgb="FFFFCC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A87D"/>
  </sheetPr>
  <dimension ref="A1:H51"/>
  <sheetViews>
    <sheetView tabSelected="1" zoomScale="90" zoomScaleNormal="90" workbookViewId="0">
      <selection activeCell="I8" sqref="I8"/>
    </sheetView>
  </sheetViews>
  <sheetFormatPr defaultRowHeight="14.25" x14ac:dyDescent="0.2"/>
  <cols>
    <col min="1" max="1" width="51.25" style="13" customWidth="1"/>
    <col min="2" max="4" width="11.625" style="13" customWidth="1"/>
    <col min="5" max="16384" width="9" style="13"/>
  </cols>
  <sheetData>
    <row r="1" spans="1:8" ht="23.25" x14ac:dyDescent="0.55000000000000004">
      <c r="A1" s="11" t="s">
        <v>34</v>
      </c>
      <c r="B1" s="12"/>
      <c r="C1" s="12"/>
      <c r="D1" s="12"/>
    </row>
    <row r="2" spans="1:8" ht="21.75" x14ac:dyDescent="0.5">
      <c r="A2" s="10" t="s">
        <v>6</v>
      </c>
      <c r="B2" s="15" t="s">
        <v>0</v>
      </c>
      <c r="C2" s="15" t="s">
        <v>1</v>
      </c>
      <c r="D2" s="15" t="s">
        <v>2</v>
      </c>
    </row>
    <row r="3" spans="1:8" ht="21.75" x14ac:dyDescent="0.5">
      <c r="A3" s="5"/>
      <c r="B3" s="14"/>
      <c r="C3" s="1" t="s">
        <v>4</v>
      </c>
      <c r="D3" s="2"/>
    </row>
    <row r="4" spans="1:8" ht="21.75" x14ac:dyDescent="0.5">
      <c r="A4" s="16" t="s">
        <v>5</v>
      </c>
      <c r="B4" s="6">
        <v>170625.24</v>
      </c>
      <c r="C4" s="6">
        <v>97359.897500000006</v>
      </c>
      <c r="D4" s="6">
        <v>73265.092499999999</v>
      </c>
      <c r="F4" s="17"/>
      <c r="G4" s="17"/>
      <c r="H4" s="17"/>
    </row>
    <row r="5" spans="1:8" ht="21.75" x14ac:dyDescent="0.5">
      <c r="A5" s="18" t="s">
        <v>19</v>
      </c>
      <c r="B5" s="4">
        <v>87150.88</v>
      </c>
      <c r="C5" s="4">
        <v>53873.060000000005</v>
      </c>
      <c r="D5" s="4">
        <v>33277.82</v>
      </c>
      <c r="F5" s="19"/>
      <c r="G5" s="19"/>
      <c r="H5" s="19"/>
    </row>
    <row r="6" spans="1:8" ht="21.75" x14ac:dyDescent="0.5">
      <c r="A6" s="20" t="s">
        <v>7</v>
      </c>
      <c r="B6" s="8">
        <v>415.83749999999998</v>
      </c>
      <c r="C6" s="8">
        <v>304.6925</v>
      </c>
      <c r="D6" s="4">
        <v>110.89500000000001</v>
      </c>
      <c r="F6" s="19"/>
      <c r="G6" s="19"/>
      <c r="H6" s="19"/>
    </row>
    <row r="7" spans="1:8" ht="21.75" x14ac:dyDescent="0.5">
      <c r="A7" s="20" t="s">
        <v>8</v>
      </c>
      <c r="B7" s="4">
        <v>10206.575000000001</v>
      </c>
      <c r="C7" s="4">
        <v>5148.8649999999998</v>
      </c>
      <c r="D7" s="4">
        <v>5057.71</v>
      </c>
      <c r="F7" s="19"/>
      <c r="G7" s="19"/>
      <c r="H7" s="19"/>
    </row>
    <row r="8" spans="1:8" ht="21.75" x14ac:dyDescent="0.5">
      <c r="A8" s="18" t="s">
        <v>20</v>
      </c>
      <c r="B8" s="4">
        <v>355.07249999999999</v>
      </c>
      <c r="C8" s="7">
        <v>244.61749999999998</v>
      </c>
      <c r="D8" s="4">
        <v>110.45250000000001</v>
      </c>
      <c r="F8" s="19"/>
      <c r="G8" s="19"/>
      <c r="H8" s="19"/>
    </row>
    <row r="9" spans="1:8" ht="21.75" x14ac:dyDescent="0.5">
      <c r="A9" s="18" t="s">
        <v>9</v>
      </c>
      <c r="B9" s="4">
        <v>156.6</v>
      </c>
      <c r="C9" s="7">
        <v>50.629999999999995</v>
      </c>
      <c r="D9" s="4">
        <v>105.9725</v>
      </c>
      <c r="F9" s="19"/>
      <c r="G9" s="19"/>
      <c r="H9" s="19"/>
    </row>
    <row r="10" spans="1:8" ht="21.75" x14ac:dyDescent="0.5">
      <c r="A10" s="18" t="s">
        <v>10</v>
      </c>
      <c r="B10" s="4">
        <v>8680.9449999999997</v>
      </c>
      <c r="C10" s="4">
        <v>7910.61</v>
      </c>
      <c r="D10" s="4">
        <v>770.33749999999998</v>
      </c>
      <c r="F10" s="19"/>
      <c r="G10" s="19"/>
      <c r="H10" s="19"/>
    </row>
    <row r="11" spans="1:8" ht="21.75" x14ac:dyDescent="0.5">
      <c r="A11" s="20" t="s">
        <v>21</v>
      </c>
      <c r="B11" s="4">
        <v>27243.712500000001</v>
      </c>
      <c r="C11" s="4">
        <v>13907.980000000001</v>
      </c>
      <c r="D11" s="4">
        <v>13335.7325</v>
      </c>
      <c r="F11" s="19"/>
      <c r="G11" s="19"/>
      <c r="H11" s="19"/>
    </row>
    <row r="12" spans="1:8" ht="21.75" x14ac:dyDescent="0.5">
      <c r="A12" s="21" t="s">
        <v>11</v>
      </c>
      <c r="B12" s="9">
        <v>3012.14</v>
      </c>
      <c r="C12" s="9">
        <v>2203.3425000000002</v>
      </c>
      <c r="D12" s="9">
        <v>808.79500000000007</v>
      </c>
      <c r="F12" s="19"/>
      <c r="G12" s="19"/>
      <c r="H12" s="19"/>
    </row>
    <row r="13" spans="1:8" ht="21.75" x14ac:dyDescent="0.5">
      <c r="A13" s="21" t="s">
        <v>22</v>
      </c>
      <c r="B13" s="4">
        <v>9915.2875000000004</v>
      </c>
      <c r="C13" s="4">
        <v>3380.8275000000003</v>
      </c>
      <c r="D13" s="4">
        <v>6534.7150000000001</v>
      </c>
      <c r="F13" s="19"/>
      <c r="G13" s="19"/>
      <c r="H13" s="19"/>
    </row>
    <row r="14" spans="1:8" ht="21.75" x14ac:dyDescent="0.5">
      <c r="A14" s="21" t="s">
        <v>12</v>
      </c>
      <c r="B14" s="4">
        <v>182.13</v>
      </c>
      <c r="C14" s="4">
        <v>141.00749999999999</v>
      </c>
      <c r="D14" s="4">
        <v>41.122500000000002</v>
      </c>
      <c r="F14" s="19"/>
      <c r="G14" s="19"/>
      <c r="H14" s="19"/>
    </row>
    <row r="15" spans="1:8" ht="21.75" x14ac:dyDescent="0.5">
      <c r="A15" s="22" t="s">
        <v>23</v>
      </c>
      <c r="B15" s="4">
        <v>1171.105</v>
      </c>
      <c r="C15" s="8">
        <v>237.65499999999997</v>
      </c>
      <c r="D15" s="4">
        <v>933.45</v>
      </c>
      <c r="F15" s="19"/>
      <c r="G15" s="19"/>
      <c r="H15" s="19"/>
    </row>
    <row r="16" spans="1:8" ht="21.75" x14ac:dyDescent="0.5">
      <c r="A16" s="22" t="s">
        <v>24</v>
      </c>
      <c r="B16" s="4">
        <v>154.83750000000001</v>
      </c>
      <c r="C16" s="4">
        <v>131.86750000000001</v>
      </c>
      <c r="D16" s="9">
        <v>22.97</v>
      </c>
      <c r="F16" s="19"/>
      <c r="G16" s="19"/>
      <c r="H16" s="19"/>
    </row>
    <row r="17" spans="1:8" ht="21.75" x14ac:dyDescent="0.5">
      <c r="A17" s="22" t="s">
        <v>13</v>
      </c>
      <c r="B17" s="4">
        <v>385.76000000000005</v>
      </c>
      <c r="C17" s="4">
        <v>264.78499999999997</v>
      </c>
      <c r="D17" s="9">
        <v>120.9725</v>
      </c>
      <c r="F17" s="19"/>
      <c r="G17" s="19"/>
      <c r="H17" s="19"/>
    </row>
    <row r="18" spans="1:8" ht="21.75" x14ac:dyDescent="0.5">
      <c r="A18" s="12" t="s">
        <v>14</v>
      </c>
      <c r="B18" s="4">
        <v>895.24749999999995</v>
      </c>
      <c r="C18" s="4">
        <v>435.64500000000004</v>
      </c>
      <c r="D18" s="4">
        <v>460.10249999999996</v>
      </c>
      <c r="F18" s="19"/>
      <c r="G18" s="19"/>
      <c r="H18" s="19"/>
    </row>
    <row r="19" spans="1:8" ht="21.75" x14ac:dyDescent="0.5">
      <c r="A19" s="12" t="s">
        <v>25</v>
      </c>
      <c r="B19" s="9">
        <v>9153.8799999999992</v>
      </c>
      <c r="C19" s="4">
        <v>5889.3824999999997</v>
      </c>
      <c r="D19" s="4">
        <v>3264.4974999999999</v>
      </c>
      <c r="F19" s="19"/>
      <c r="G19" s="19"/>
      <c r="H19" s="19"/>
    </row>
    <row r="20" spans="1:8" ht="21.75" x14ac:dyDescent="0.5">
      <c r="A20" s="12" t="s">
        <v>15</v>
      </c>
      <c r="B20" s="4">
        <v>4740.9449999999997</v>
      </c>
      <c r="C20" s="4">
        <v>1432.73</v>
      </c>
      <c r="D20" s="4">
        <v>3308.2150000000001</v>
      </c>
      <c r="F20" s="19"/>
      <c r="G20" s="19"/>
      <c r="H20" s="19"/>
    </row>
    <row r="21" spans="1:8" ht="21.75" x14ac:dyDescent="0.5">
      <c r="A21" s="12" t="s">
        <v>26</v>
      </c>
      <c r="B21" s="4">
        <v>3243.7925</v>
      </c>
      <c r="C21" s="4">
        <v>469.65750000000003</v>
      </c>
      <c r="D21" s="4">
        <v>2774.3849999999998</v>
      </c>
      <c r="F21" s="19"/>
      <c r="G21" s="19"/>
      <c r="H21" s="19"/>
    </row>
    <row r="22" spans="1:8" ht="21.75" x14ac:dyDescent="0.5">
      <c r="A22" s="12" t="s">
        <v>16</v>
      </c>
      <c r="B22" s="4">
        <v>676.61500000000001</v>
      </c>
      <c r="C22" s="4">
        <v>353.9375</v>
      </c>
      <c r="D22" s="4">
        <v>322.67999999999995</v>
      </c>
      <c r="F22" s="19"/>
      <c r="G22" s="19"/>
      <c r="H22" s="19"/>
    </row>
    <row r="23" spans="1:8" ht="21.75" x14ac:dyDescent="0.5">
      <c r="A23" s="12" t="s">
        <v>27</v>
      </c>
      <c r="B23" s="4">
        <v>2090.6225000000004</v>
      </c>
      <c r="C23" s="4">
        <v>917.56750000000011</v>
      </c>
      <c r="D23" s="4">
        <v>1173.0525</v>
      </c>
      <c r="F23" s="19"/>
      <c r="G23" s="19"/>
      <c r="H23" s="19"/>
    </row>
    <row r="24" spans="1:8" ht="21.75" x14ac:dyDescent="0.5">
      <c r="A24" s="12" t="s">
        <v>17</v>
      </c>
      <c r="B24" s="4">
        <v>792.75749999999994</v>
      </c>
      <c r="C24" s="4">
        <v>61.787500000000001</v>
      </c>
      <c r="D24" s="4">
        <v>731.21749999999997</v>
      </c>
      <c r="F24" s="19"/>
      <c r="G24" s="19"/>
      <c r="H24" s="19"/>
    </row>
    <row r="25" spans="1:8" ht="21.75" x14ac:dyDescent="0.5">
      <c r="A25" s="22" t="s">
        <v>28</v>
      </c>
      <c r="B25" s="4" t="s">
        <v>33</v>
      </c>
      <c r="C25" s="4" t="s">
        <v>33</v>
      </c>
      <c r="D25" s="4" t="s">
        <v>33</v>
      </c>
    </row>
    <row r="26" spans="1:8" ht="21.75" x14ac:dyDescent="0.5">
      <c r="A26" s="12" t="s">
        <v>18</v>
      </c>
      <c r="B26" s="4" t="s">
        <v>33</v>
      </c>
      <c r="C26" s="4" t="s">
        <v>33</v>
      </c>
      <c r="D26" s="4" t="s">
        <v>33</v>
      </c>
    </row>
    <row r="27" spans="1:8" ht="21.75" x14ac:dyDescent="0.5">
      <c r="A27" s="12"/>
      <c r="B27" s="12"/>
      <c r="C27" s="3" t="s">
        <v>3</v>
      </c>
      <c r="D27" s="3"/>
    </row>
    <row r="28" spans="1:8" ht="21.75" x14ac:dyDescent="0.5">
      <c r="A28" s="16" t="s">
        <v>5</v>
      </c>
      <c r="B28" s="23">
        <f>SUM(B29:B50)</f>
        <v>99.999708425318573</v>
      </c>
      <c r="C28" s="23">
        <f>SUM(C29:C50)</f>
        <v>100.00077033770501</v>
      </c>
      <c r="D28" s="23">
        <f>SUM(D29:D50)</f>
        <v>100.00000341226621</v>
      </c>
    </row>
    <row r="29" spans="1:8" ht="21.75" x14ac:dyDescent="0.5">
      <c r="A29" s="18" t="s">
        <v>19</v>
      </c>
      <c r="B29" s="24">
        <f>(B5*100)/$B$4</f>
        <v>51.077366982751208</v>
      </c>
      <c r="C29" s="24">
        <f>(C5*100)/$C$4</f>
        <v>55.333932536237526</v>
      </c>
      <c r="D29" s="24">
        <f>(D5*100)/$D$4</f>
        <v>45.421112380360405</v>
      </c>
    </row>
    <row r="30" spans="1:8" ht="21.75" x14ac:dyDescent="0.5">
      <c r="A30" s="20" t="s">
        <v>7</v>
      </c>
      <c r="B30" s="24">
        <f t="shared" ref="B30:B48" si="0">(B6*100)/$B$4</f>
        <v>0.24371394290786053</v>
      </c>
      <c r="C30" s="24">
        <f t="shared" ref="C30:C48" si="1">(C6*100)/$C$4</f>
        <v>0.31295482824434978</v>
      </c>
      <c r="D30" s="24">
        <f t="shared" ref="D30:D48" si="2">(D6*100)/$D$4</f>
        <v>0.15136130483968205</v>
      </c>
    </row>
    <row r="31" spans="1:8" ht="21.75" x14ac:dyDescent="0.5">
      <c r="A31" s="20" t="s">
        <v>8</v>
      </c>
      <c r="B31" s="24">
        <f t="shared" si="0"/>
        <v>5.9818670438207162</v>
      </c>
      <c r="C31" s="24">
        <f t="shared" si="1"/>
        <v>5.2884864633305515</v>
      </c>
      <c r="D31" s="24">
        <f t="shared" si="2"/>
        <v>6.9033011867145326</v>
      </c>
    </row>
    <row r="32" spans="1:8" ht="21.75" x14ac:dyDescent="0.5">
      <c r="A32" s="18" t="s">
        <v>20</v>
      </c>
      <c r="B32" s="24">
        <f t="shared" si="0"/>
        <v>0.20810080618787702</v>
      </c>
      <c r="C32" s="24">
        <f t="shared" si="1"/>
        <v>0.25125077807317941</v>
      </c>
      <c r="D32" s="24">
        <f t="shared" si="2"/>
        <v>0.15075733371932892</v>
      </c>
    </row>
    <row r="33" spans="1:4" ht="21.75" x14ac:dyDescent="0.5">
      <c r="A33" s="18" t="s">
        <v>9</v>
      </c>
      <c r="B33" s="24">
        <f t="shared" si="0"/>
        <v>9.1780090682949372E-2</v>
      </c>
      <c r="C33" s="24">
        <f t="shared" si="1"/>
        <v>5.200293067276493E-2</v>
      </c>
      <c r="D33" s="24">
        <f t="shared" si="2"/>
        <v>0.14464255265903064</v>
      </c>
    </row>
    <row r="34" spans="1:4" ht="21.75" x14ac:dyDescent="0.5">
      <c r="A34" s="20" t="s">
        <v>10</v>
      </c>
      <c r="B34" s="24">
        <f t="shared" si="0"/>
        <v>5.0877261769712385</v>
      </c>
      <c r="C34" s="24">
        <f t="shared" si="1"/>
        <v>8.1251215368216663</v>
      </c>
      <c r="D34" s="24">
        <f t="shared" si="2"/>
        <v>1.0514386506780156</v>
      </c>
    </row>
    <row r="35" spans="1:4" ht="21.75" x14ac:dyDescent="0.5">
      <c r="A35" s="20" t="s">
        <v>21</v>
      </c>
      <c r="B35" s="24">
        <f>(B11*100)/$B$4</f>
        <v>15.9669885299502</v>
      </c>
      <c r="C35" s="24">
        <f t="shared" si="1"/>
        <v>14.285121859336387</v>
      </c>
      <c r="D35" s="24">
        <f t="shared" si="2"/>
        <v>18.202027793795523</v>
      </c>
    </row>
    <row r="36" spans="1:4" ht="21.75" x14ac:dyDescent="0.5">
      <c r="A36" s="22" t="s">
        <v>11</v>
      </c>
      <c r="B36" s="24">
        <f t="shared" si="0"/>
        <v>1.7653542934210673</v>
      </c>
      <c r="C36" s="24">
        <f t="shared" si="1"/>
        <v>2.2630904063965351</v>
      </c>
      <c r="D36" s="24">
        <f t="shared" si="2"/>
        <v>1.1039295418892701</v>
      </c>
    </row>
    <row r="37" spans="1:4" ht="21.75" x14ac:dyDescent="0.5">
      <c r="A37" s="22" t="s">
        <v>22</v>
      </c>
      <c r="B37" s="24">
        <f t="shared" si="0"/>
        <v>5.8111493352331696</v>
      </c>
      <c r="C37" s="24">
        <f t="shared" si="1"/>
        <v>3.472505196505574</v>
      </c>
      <c r="D37" s="24">
        <f t="shared" si="2"/>
        <v>8.919274892064049</v>
      </c>
    </row>
    <row r="38" spans="1:4" ht="21.75" x14ac:dyDescent="0.5">
      <c r="A38" s="22" t="s">
        <v>12</v>
      </c>
      <c r="B38" s="24">
        <f t="shared" si="0"/>
        <v>0.10674270699926929</v>
      </c>
      <c r="C38" s="24">
        <f t="shared" si="1"/>
        <v>0.14483119191862337</v>
      </c>
      <c r="D38" s="24">
        <f t="shared" si="2"/>
        <v>5.612836699823999E-2</v>
      </c>
    </row>
    <row r="39" spans="1:4" ht="21.75" x14ac:dyDescent="0.5">
      <c r="A39" s="12" t="s">
        <v>23</v>
      </c>
      <c r="B39" s="24">
        <f t="shared" si="0"/>
        <v>0.68636093933113296</v>
      </c>
      <c r="C39" s="24">
        <f t="shared" si="1"/>
        <v>0.24409947637835172</v>
      </c>
      <c r="D39" s="24">
        <f t="shared" si="2"/>
        <v>1.2740719599855825</v>
      </c>
    </row>
    <row r="40" spans="1:4" ht="21.75" x14ac:dyDescent="0.5">
      <c r="A40" s="12" t="s">
        <v>24</v>
      </c>
      <c r="B40" s="24">
        <f t="shared" si="0"/>
        <v>9.0747125102944914E-2</v>
      </c>
      <c r="C40" s="24">
        <f t="shared" si="1"/>
        <v>0.13544334308692138</v>
      </c>
      <c r="D40" s="24">
        <f t="shared" si="2"/>
        <v>3.1351901998895315E-2</v>
      </c>
    </row>
    <row r="41" spans="1:4" ht="21.75" x14ac:dyDescent="0.5">
      <c r="A41" s="12" t="s">
        <v>13</v>
      </c>
      <c r="B41" s="24">
        <f t="shared" si="0"/>
        <v>0.22608612887518875</v>
      </c>
      <c r="C41" s="24">
        <f t="shared" si="1"/>
        <v>0.27196515896085444</v>
      </c>
      <c r="D41" s="24">
        <f t="shared" si="2"/>
        <v>0.1651161499591364</v>
      </c>
    </row>
    <row r="42" spans="1:4" ht="21.75" x14ac:dyDescent="0.5">
      <c r="A42" s="12" t="s">
        <v>29</v>
      </c>
      <c r="B42" s="24">
        <f t="shared" si="0"/>
        <v>0.52468644146669041</v>
      </c>
      <c r="C42" s="24">
        <f t="shared" si="1"/>
        <v>0.44745835933116102</v>
      </c>
      <c r="D42" s="24">
        <f t="shared" si="2"/>
        <v>0.62799688678479459</v>
      </c>
    </row>
    <row r="43" spans="1:4" ht="21.75" x14ac:dyDescent="0.5">
      <c r="A43" s="12" t="s">
        <v>30</v>
      </c>
      <c r="B43" s="24">
        <f t="shared" si="0"/>
        <v>5.3649038090730299</v>
      </c>
      <c r="C43" s="24">
        <f t="shared" si="1"/>
        <v>6.0490845319552635</v>
      </c>
      <c r="D43" s="24">
        <f t="shared" si="2"/>
        <v>4.455733813480137</v>
      </c>
    </row>
    <row r="44" spans="1:4" ht="21.75" x14ac:dyDescent="0.5">
      <c r="A44" s="12" t="s">
        <v>15</v>
      </c>
      <c r="B44" s="24">
        <f t="shared" si="0"/>
        <v>2.7785719158548878</v>
      </c>
      <c r="C44" s="24">
        <f t="shared" si="1"/>
        <v>1.4715812534621864</v>
      </c>
      <c r="D44" s="24">
        <f t="shared" si="2"/>
        <v>4.5154041128112956</v>
      </c>
    </row>
    <row r="45" spans="1:4" ht="21.75" x14ac:dyDescent="0.5">
      <c r="A45" s="12" t="s">
        <v>26</v>
      </c>
      <c r="B45" s="24">
        <f t="shared" si="0"/>
        <v>1.9011211354193553</v>
      </c>
      <c r="C45" s="24">
        <f t="shared" si="1"/>
        <v>0.48239317425329042</v>
      </c>
      <c r="D45" s="24">
        <f t="shared" si="2"/>
        <v>3.7867760830302646</v>
      </c>
    </row>
    <row r="46" spans="1:4" ht="21.75" x14ac:dyDescent="0.5">
      <c r="A46" s="12" t="s">
        <v>31</v>
      </c>
      <c r="B46" s="24">
        <f t="shared" si="0"/>
        <v>0.39655035796579685</v>
      </c>
      <c r="C46" s="24">
        <f t="shared" si="1"/>
        <v>0.36353520195519923</v>
      </c>
      <c r="D46" s="24">
        <f t="shared" si="2"/>
        <v>0.44042802511987544</v>
      </c>
    </row>
    <row r="47" spans="1:4" ht="21.75" x14ac:dyDescent="0.5">
      <c r="A47" s="12" t="s">
        <v>32</v>
      </c>
      <c r="B47" s="24">
        <f t="shared" si="0"/>
        <v>1.2252715366143956</v>
      </c>
      <c r="C47" s="24">
        <f t="shared" si="1"/>
        <v>0.94244912285368843</v>
      </c>
      <c r="D47" s="24">
        <f t="shared" si="2"/>
        <v>1.6011069664588222</v>
      </c>
    </row>
    <row r="48" spans="1:4" ht="21.75" x14ac:dyDescent="0.5">
      <c r="A48" s="12" t="s">
        <v>17</v>
      </c>
      <c r="B48" s="24">
        <f t="shared" si="0"/>
        <v>0.46461912668958005</v>
      </c>
      <c r="C48" s="24">
        <f t="shared" si="1"/>
        <v>6.3462987930939421E-2</v>
      </c>
      <c r="D48" s="24">
        <f t="shared" si="2"/>
        <v>0.99804350891933979</v>
      </c>
    </row>
    <row r="49" spans="1:4" ht="21.75" x14ac:dyDescent="0.5">
      <c r="A49" s="12" t="s">
        <v>28</v>
      </c>
      <c r="B49" s="24" t="s">
        <v>33</v>
      </c>
      <c r="C49" s="24" t="s">
        <v>33</v>
      </c>
      <c r="D49" s="24" t="s">
        <v>33</v>
      </c>
    </row>
    <row r="50" spans="1:4" ht="21.75" x14ac:dyDescent="0.5">
      <c r="A50" s="25" t="s">
        <v>18</v>
      </c>
      <c r="B50" s="26" t="s">
        <v>33</v>
      </c>
      <c r="C50" s="26" t="s">
        <v>33</v>
      </c>
      <c r="D50" s="26" t="s">
        <v>33</v>
      </c>
    </row>
    <row r="51" spans="1:4" ht="18.75" x14ac:dyDescent="0.45">
      <c r="A51" s="27" t="s">
        <v>35</v>
      </c>
    </row>
  </sheetData>
  <pageMargins left="0.98425196850393704" right="0.70866141732283472" top="0.3937007874015748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2018-03-30T02:52:47Z</cp:lastPrinted>
  <dcterms:created xsi:type="dcterms:W3CDTF">2017-02-16T04:47:46Z</dcterms:created>
  <dcterms:modified xsi:type="dcterms:W3CDTF">2018-11-06T08:35:46Z</dcterms:modified>
</cp:coreProperties>
</file>