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18" i="1"/>
  <c r="Y19"/>
  <c r="Y17"/>
  <c r="X18"/>
  <c r="X19"/>
  <c r="X17"/>
  <c r="W18"/>
  <c r="W19"/>
  <c r="W20"/>
  <c r="W21"/>
  <c r="W22"/>
  <c r="W23"/>
  <c r="W24"/>
  <c r="W25"/>
  <c r="W17"/>
  <c r="V18"/>
  <c r="V19"/>
  <c r="V20"/>
  <c r="V21"/>
  <c r="V22"/>
  <c r="V23"/>
  <c r="V24"/>
  <c r="V25"/>
  <c r="V17"/>
  <c r="U18"/>
  <c r="U19"/>
  <c r="U20"/>
  <c r="U21"/>
  <c r="U22"/>
  <c r="U23"/>
  <c r="U24"/>
  <c r="U25"/>
  <c r="U17"/>
  <c r="T18"/>
  <c r="T19"/>
  <c r="T20"/>
  <c r="T21"/>
  <c r="T22"/>
  <c r="T23"/>
  <c r="T24"/>
  <c r="T25"/>
  <c r="T17"/>
  <c r="S18"/>
  <c r="S19"/>
  <c r="S20"/>
  <c r="S21"/>
  <c r="S22"/>
  <c r="S23"/>
  <c r="S24"/>
  <c r="S25"/>
  <c r="S17"/>
  <c r="R18"/>
  <c r="R19"/>
  <c r="R20"/>
  <c r="R21"/>
  <c r="R22"/>
  <c r="R23"/>
  <c r="R24"/>
  <c r="R25"/>
  <c r="R17"/>
  <c r="Q18"/>
  <c r="Q19"/>
  <c r="Q20"/>
  <c r="Q21"/>
  <c r="Q22"/>
  <c r="Q23"/>
  <c r="Q24"/>
  <c r="Q25"/>
  <c r="Q17"/>
  <c r="P18"/>
  <c r="P19"/>
  <c r="P20"/>
  <c r="P21"/>
  <c r="P22"/>
  <c r="P23"/>
  <c r="P24"/>
  <c r="P25"/>
  <c r="P17"/>
  <c r="O18"/>
  <c r="O19"/>
  <c r="O20"/>
  <c r="O21"/>
  <c r="O22"/>
  <c r="O23"/>
  <c r="O24"/>
  <c r="O25"/>
  <c r="O17"/>
  <c r="M18"/>
  <c r="M19"/>
  <c r="M20"/>
  <c r="M21"/>
  <c r="M22"/>
  <c r="M23"/>
  <c r="M24"/>
  <c r="M25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23"/>
  <c r="I24"/>
  <c r="I25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17"/>
  <c r="E18"/>
  <c r="E19"/>
  <c r="E20"/>
  <c r="E21"/>
  <c r="E22"/>
  <c r="E23"/>
  <c r="E24"/>
  <c r="E25"/>
  <c r="E17"/>
  <c r="D18"/>
  <c r="D19"/>
  <c r="D20"/>
  <c r="D21"/>
  <c r="D22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<sst xmlns="http://schemas.openxmlformats.org/spreadsheetml/2006/main" count="132" uniqueCount="68">
  <si>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</si>
  <si>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</si>
  <si>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</si>
  <si>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</si>
  <si>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</si>
  <si>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</si>
  <si>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</si>
  <si>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</si>
  <si>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</si>
  <si>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</si>
  <si>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</si>
  <si>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</si>
  <si>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</si>
  <si>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</si>
  <si>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</si>
  <si>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</si>
  <si>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</si>
  <si>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</si>
  <si>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</si>
  <si>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</si>
  <si>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</si>
  <si>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</si>
  <si>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</si>
  <si>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</si>
  <si>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</si>
  <si>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</si>
  <si>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</si>
  <si>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</si>
  <si>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</si>
  <si>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</si>
  <si>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จำนวน  (คน)</t>
  </si>
  <si>
    <t xml:space="preserve">  ทั่วราชอาณาจักร</t>
  </si>
  <si>
    <t xml:space="preserve">       ชาย</t>
  </si>
  <si>
    <t xml:space="preserve">       หญิง</t>
  </si>
  <si>
    <t xml:space="preserve">  ตะวันออกเฉียงเหนือ</t>
  </si>
  <si>
    <t xml:space="preserve">  ขอนแก่น</t>
  </si>
  <si>
    <t>อัตราร้อยละ</t>
  </si>
  <si>
    <t>-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</si>
  <si>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</si>
  <si>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</si>
  <si>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</si>
  <si>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</si>
  <si>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</si>
  <si>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</si>
  <si>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</si>
  <si>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</si>
  <si>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</si>
  <si>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</si>
  <si>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</si>
  <si>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</si>
  <si>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</si>
  <si>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</si>
  <si>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</si>
  <si>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</si>
  <si>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</si>
  <si>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</si>
  <si>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</si>
  <si>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</si>
  <si>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</si>
  <si>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</si>
  <si>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</si>
  <si>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</si>
  <si>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</si>
  <si>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</si>
  <si>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</si>
  <si>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ตารางที่ 4  ประชากรอายุ 15 ปีขึ้นไปที่มีงานทำ จำแนกตามอุตสาหกรรมและเพศ ไตรมาสที่ 1  (มกราคม - มีนาคม)  2559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</si>
  <si>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</si>
  <si>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>จังหวัดและเพศ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</si>
</sst>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\ \ "/>
    <numFmt numFmtId="188" formatCode="_-* #,##0_-;\-* #,##0_-;_-* &quot;-&quot;??_-;_-@_-"/>
    <numFmt numFmtId="189" formatCode="0.0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2" fillId="0" borderId="0" xfId="1" applyFont="1"/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188" fontId="3" fillId="0" borderId="0" xfId="2" applyNumberFormat="1" applyFont="1" applyAlignment="1">
      <alignment horizontal="right"/>
    </xf>
    <xf numFmtId="0" fontId="3" fillId="0" borderId="0" xfId="1" applyFont="1"/>
    <xf numFmtId="0" fontId="3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2" xfId="2" applyNumberFormat="1" applyFont="1" applyBorder="1" applyAlignment="1">
      <alignment horizontal="right" vertical="center"/>
    </xf>
    <xf numFmtId="0" fontId="3" fillId="0" borderId="2" xfId="1" applyFont="1" applyBorder="1"/>
    <xf numFmtId="189" fontId="5" fillId="0" borderId="0" xfId="0" applyNumberFormat="1" applyFont="1"/>
    <xf numFmtId="189" fontId="5" fillId="0" borderId="0" xfId="0" applyNumberFormat="1" applyFont="1" applyAlignment="1">
      <alignment horizontal="right"/>
    </xf>
    <xf numFmtId="189" fontId="5" fillId="0" borderId="2" xfId="0" applyNumberFormat="1" applyFont="1" applyBorder="1"/>
    <xf numFmtId="189" fontId="5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187" fontId="3" fillId="0" borderId="2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"/>
  <sheetViews>
    <sheetView tabSelected="1" workbookViewId="0">
      <selection activeCell="A5" sqref="A5"/>
    </sheetView>
  </sheetViews>
  <sheetFormatPr defaultRowHeight="14.25"/>
  <cols>
    <col min="1" max="1" width="17.375" customWidth="1"/>
    <col min="2" max="2" width="11.125" customWidth="1"/>
    <col min="3" max="3" width="12.5" customWidth="1"/>
    <col min="6" max="6" width="11.375" customWidth="1"/>
    <col min="9" max="9" width="9.875" customWidth="1"/>
    <col min="12" max="12" width="11.625" customWidth="1"/>
    <col min="13" max="13" width="13.75" customWidth="1"/>
    <col min="14" max="14" width="17.75" customWidth="1"/>
    <col min="15" max="15" width="9.875" customWidth="1"/>
  </cols>
  <sheetData>
    <row r="1" spans="1:25" ht="24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6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4">
      <c r="A3" s="6"/>
      <c r="B3" s="6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7"/>
      <c r="O3" s="7" t="s">
        <v>8</v>
      </c>
      <c r="P3" s="7" t="s">
        <v>8</v>
      </c>
      <c r="Q3" s="7" t="s">
        <v>38</v>
      </c>
      <c r="R3" s="7" t="s">
        <v>38</v>
      </c>
      <c r="S3" s="7" t="s">
        <v>39</v>
      </c>
      <c r="T3" s="7" t="s">
        <v>40</v>
      </c>
      <c r="U3" s="7" t="s">
        <v>41</v>
      </c>
      <c r="V3" s="7" t="s">
        <v>8</v>
      </c>
      <c r="W3" s="7" t="s">
        <v>42</v>
      </c>
      <c r="X3" s="7" t="s">
        <v>43</v>
      </c>
      <c r="Y3" s="7" t="s">
        <v>44</v>
      </c>
    </row>
    <row r="4" spans="1:25" ht="24">
      <c r="A4" s="8" t="s">
        <v>67</v>
      </c>
      <c r="B4" s="8" t="s">
        <v>12</v>
      </c>
      <c r="C4" s="8" t="s">
        <v>13</v>
      </c>
      <c r="D4" s="8" t="s">
        <v>14</v>
      </c>
      <c r="E4" s="8"/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9" t="s">
        <v>11</v>
      </c>
      <c r="O4" s="9" t="s">
        <v>45</v>
      </c>
      <c r="P4" s="9" t="s">
        <v>46</v>
      </c>
      <c r="Q4" s="9" t="s">
        <v>21</v>
      </c>
      <c r="R4" s="9" t="s">
        <v>47</v>
      </c>
      <c r="S4" s="9"/>
      <c r="T4" s="9" t="s">
        <v>48</v>
      </c>
      <c r="U4" s="9" t="s">
        <v>49</v>
      </c>
      <c r="V4" s="9" t="s">
        <v>50</v>
      </c>
      <c r="W4" s="9" t="s">
        <v>51</v>
      </c>
      <c r="X4" s="9" t="s">
        <v>52</v>
      </c>
      <c r="Y4" s="9"/>
    </row>
    <row r="5" spans="1:25" ht="24">
      <c r="A5" s="10"/>
      <c r="B5" s="10"/>
      <c r="C5" s="10" t="s">
        <v>23</v>
      </c>
      <c r="D5" s="10" t="s">
        <v>24</v>
      </c>
      <c r="E5" s="10"/>
      <c r="F5" s="10" t="s">
        <v>25</v>
      </c>
      <c r="G5" s="10" t="s">
        <v>26</v>
      </c>
      <c r="H5" s="10"/>
      <c r="I5" s="10"/>
      <c r="J5" s="10"/>
      <c r="K5" s="10" t="s">
        <v>27</v>
      </c>
      <c r="L5" s="10" t="s">
        <v>28</v>
      </c>
      <c r="M5" s="10" t="s">
        <v>29</v>
      </c>
      <c r="N5" s="11"/>
      <c r="O5" s="11"/>
      <c r="P5" s="11" t="s">
        <v>53</v>
      </c>
      <c r="Q5" s="11" t="s">
        <v>54</v>
      </c>
      <c r="R5" s="11" t="s">
        <v>55</v>
      </c>
      <c r="S5" s="11"/>
      <c r="T5" s="11"/>
      <c r="U5" s="11" t="s">
        <v>56</v>
      </c>
      <c r="V5" s="11" t="s">
        <v>57</v>
      </c>
      <c r="W5" s="11" t="s">
        <v>58</v>
      </c>
      <c r="X5" s="11" t="s">
        <v>59</v>
      </c>
      <c r="Y5" s="11"/>
    </row>
    <row r="6" spans="1:25" ht="24">
      <c r="A6" s="6"/>
      <c r="B6" s="30" t="s">
        <v>30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 t="s">
        <v>30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4">
      <c r="A7" s="12" t="s">
        <v>31</v>
      </c>
      <c r="B7" s="28">
        <v>37684242.719999999</v>
      </c>
      <c r="C7" s="28">
        <v>11154462.960000001</v>
      </c>
      <c r="D7" s="28">
        <v>68233.39</v>
      </c>
      <c r="E7" s="28">
        <v>6360428.7400000002</v>
      </c>
      <c r="F7" s="28">
        <v>115990.34</v>
      </c>
      <c r="G7" s="28">
        <v>99339.83</v>
      </c>
      <c r="H7" s="28">
        <v>2610362.41</v>
      </c>
      <c r="I7" s="28">
        <v>6392627.6900000004</v>
      </c>
      <c r="J7" s="28">
        <v>1275778.48</v>
      </c>
      <c r="K7" s="28">
        <v>2740528.39</v>
      </c>
      <c r="L7" s="28">
        <v>243144.8</v>
      </c>
      <c r="M7" s="28">
        <v>540259.68000000005</v>
      </c>
      <c r="N7" s="13" t="s">
        <v>60</v>
      </c>
      <c r="O7" s="28">
        <v>191513.11</v>
      </c>
      <c r="P7" s="28">
        <v>375191.01</v>
      </c>
      <c r="Q7" s="28">
        <v>568327.78</v>
      </c>
      <c r="R7" s="28">
        <v>1599939.8</v>
      </c>
      <c r="S7" s="28">
        <v>1241388.51</v>
      </c>
      <c r="T7" s="28">
        <v>709888.18</v>
      </c>
      <c r="U7" s="28">
        <v>266554.83</v>
      </c>
      <c r="V7" s="28">
        <v>842220.13</v>
      </c>
      <c r="W7" s="28">
        <v>221011.84</v>
      </c>
      <c r="X7" s="28">
        <v>1783.05</v>
      </c>
      <c r="Y7" s="28">
        <v>65267.78</v>
      </c>
    </row>
    <row r="8" spans="1:25" ht="24">
      <c r="A8" s="14" t="s">
        <v>32</v>
      </c>
      <c r="B8" s="28">
        <v>20497217.629999999</v>
      </c>
      <c r="C8" s="28">
        <v>6497330.4100000001</v>
      </c>
      <c r="D8" s="28">
        <v>53682.53</v>
      </c>
      <c r="E8" s="28">
        <v>3211219.46</v>
      </c>
      <c r="F8" s="28">
        <v>71647.509999999995</v>
      </c>
      <c r="G8" s="28">
        <v>68018.7</v>
      </c>
      <c r="H8" s="28">
        <v>2218139.94</v>
      </c>
      <c r="I8" s="28">
        <v>3164831.19</v>
      </c>
      <c r="J8" s="28">
        <v>1069487.3500000001</v>
      </c>
      <c r="K8" s="28">
        <v>948287.78</v>
      </c>
      <c r="L8" s="28">
        <v>149106.01</v>
      </c>
      <c r="M8" s="28">
        <v>238487.07</v>
      </c>
      <c r="N8" s="13" t="s">
        <v>61</v>
      </c>
      <c r="O8" s="28">
        <v>94617.77</v>
      </c>
      <c r="P8" s="28">
        <v>200401.2</v>
      </c>
      <c r="Q8" s="28">
        <v>334605.51</v>
      </c>
      <c r="R8" s="28">
        <v>981276.75</v>
      </c>
      <c r="S8" s="28">
        <v>445659.65</v>
      </c>
      <c r="T8" s="28">
        <v>154289.16</v>
      </c>
      <c r="U8" s="28">
        <v>143982.9</v>
      </c>
      <c r="V8" s="28">
        <v>369914.34</v>
      </c>
      <c r="W8" s="28">
        <v>45386.35</v>
      </c>
      <c r="X8" s="28">
        <v>123.61</v>
      </c>
      <c r="Y8" s="28">
        <v>36722.44</v>
      </c>
    </row>
    <row r="9" spans="1:25" ht="24">
      <c r="A9" s="14" t="s">
        <v>33</v>
      </c>
      <c r="B9" s="28">
        <v>17187025.100000001</v>
      </c>
      <c r="C9" s="28">
        <v>4657132.55</v>
      </c>
      <c r="D9" s="28">
        <v>14550.86</v>
      </c>
      <c r="E9" s="28">
        <v>3149209.28</v>
      </c>
      <c r="F9" s="28">
        <v>44342.82</v>
      </c>
      <c r="G9" s="28">
        <v>31321.13</v>
      </c>
      <c r="H9" s="28">
        <v>392222.47</v>
      </c>
      <c r="I9" s="28">
        <v>3227796.51</v>
      </c>
      <c r="J9" s="28">
        <v>206291.13</v>
      </c>
      <c r="K9" s="28">
        <v>1792240.61</v>
      </c>
      <c r="L9" s="28">
        <v>94038.79</v>
      </c>
      <c r="M9" s="28">
        <v>301772.61</v>
      </c>
      <c r="N9" s="13" t="s">
        <v>62</v>
      </c>
      <c r="O9" s="28">
        <v>96895.35</v>
      </c>
      <c r="P9" s="28">
        <v>174789.81</v>
      </c>
      <c r="Q9" s="28">
        <v>233722.27</v>
      </c>
      <c r="R9" s="28">
        <v>618663.05000000005</v>
      </c>
      <c r="S9" s="28">
        <v>795728.86</v>
      </c>
      <c r="T9" s="28">
        <v>555599.02</v>
      </c>
      <c r="U9" s="28">
        <v>122571.93</v>
      </c>
      <c r="V9" s="28">
        <v>472305.79</v>
      </c>
      <c r="W9" s="28">
        <v>175625.5</v>
      </c>
      <c r="X9" s="28">
        <v>1659.44</v>
      </c>
      <c r="Y9" s="28">
        <v>28545.34</v>
      </c>
    </row>
    <row r="10" spans="1:25" ht="24">
      <c r="A10" s="15" t="s">
        <v>34</v>
      </c>
      <c r="B10" s="16">
        <v>9343120.0199999996</v>
      </c>
      <c r="C10" s="16">
        <v>4319964</v>
      </c>
      <c r="D10" s="16">
        <v>6207.99</v>
      </c>
      <c r="E10" s="16">
        <v>848743.19</v>
      </c>
      <c r="F10" s="16">
        <v>16595.16</v>
      </c>
      <c r="G10" s="16">
        <v>24329.05</v>
      </c>
      <c r="H10" s="16">
        <v>755167.6</v>
      </c>
      <c r="I10" s="16">
        <v>1369114.1</v>
      </c>
      <c r="J10" s="16">
        <v>151933.63</v>
      </c>
      <c r="K10" s="16">
        <v>458701.84</v>
      </c>
      <c r="L10" s="16">
        <v>25227.05</v>
      </c>
      <c r="M10" s="16">
        <v>65364.58</v>
      </c>
      <c r="N10" s="13" t="s">
        <v>63</v>
      </c>
      <c r="O10" s="16">
        <v>15167.25</v>
      </c>
      <c r="P10" s="16">
        <v>27977.27</v>
      </c>
      <c r="Q10" s="16">
        <v>41048.36</v>
      </c>
      <c r="R10" s="16">
        <v>457507.28</v>
      </c>
      <c r="S10" s="16">
        <v>325088.23</v>
      </c>
      <c r="T10" s="16">
        <v>158538.31</v>
      </c>
      <c r="U10" s="16">
        <v>61433.9</v>
      </c>
      <c r="V10" s="16">
        <v>191676.94</v>
      </c>
      <c r="W10" s="16">
        <v>23334.29</v>
      </c>
      <c r="X10" s="16" t="s">
        <v>37</v>
      </c>
      <c r="Y10" s="16" t="s">
        <v>37</v>
      </c>
    </row>
    <row r="11" spans="1:25" ht="24">
      <c r="A11" s="14" t="s">
        <v>32</v>
      </c>
      <c r="B11" s="16">
        <v>5175948.34</v>
      </c>
      <c r="C11" s="16">
        <v>2450074.75</v>
      </c>
      <c r="D11" s="16">
        <v>5106.97</v>
      </c>
      <c r="E11" s="16">
        <v>374372.9</v>
      </c>
      <c r="F11" s="16">
        <v>12927.89</v>
      </c>
      <c r="G11" s="16">
        <v>18013.919999999998</v>
      </c>
      <c r="H11" s="16">
        <v>652266.63</v>
      </c>
      <c r="I11" s="16">
        <v>673496.29</v>
      </c>
      <c r="J11" s="16">
        <v>139134.49</v>
      </c>
      <c r="K11" s="16">
        <v>147263.72</v>
      </c>
      <c r="L11" s="16">
        <v>14569.59</v>
      </c>
      <c r="M11" s="16">
        <v>27870.98</v>
      </c>
      <c r="N11" s="13" t="s">
        <v>61</v>
      </c>
      <c r="O11" s="16">
        <v>11491.77</v>
      </c>
      <c r="P11" s="16">
        <v>15019.19</v>
      </c>
      <c r="Q11" s="16">
        <v>20492.78</v>
      </c>
      <c r="R11" s="16">
        <v>309030.95</v>
      </c>
      <c r="S11" s="16">
        <v>132258.03</v>
      </c>
      <c r="T11" s="16">
        <v>35994.5</v>
      </c>
      <c r="U11" s="16">
        <v>35579.26</v>
      </c>
      <c r="V11" s="16">
        <v>93813.5</v>
      </c>
      <c r="W11" s="16">
        <v>7170.25</v>
      </c>
      <c r="X11" s="16" t="s">
        <v>37</v>
      </c>
      <c r="Y11" s="16" t="s">
        <v>37</v>
      </c>
    </row>
    <row r="12" spans="1:25" ht="24">
      <c r="A12" s="14" t="s">
        <v>33</v>
      </c>
      <c r="B12" s="16">
        <v>4167171.68</v>
      </c>
      <c r="C12" s="16">
        <v>1869889.25</v>
      </c>
      <c r="D12" s="16">
        <v>1101.02</v>
      </c>
      <c r="E12" s="16">
        <v>474370.28</v>
      </c>
      <c r="F12" s="16">
        <v>3667.27</v>
      </c>
      <c r="G12" s="16">
        <v>6315.12</v>
      </c>
      <c r="H12" s="16">
        <v>102900.97</v>
      </c>
      <c r="I12" s="16">
        <v>695617.82</v>
      </c>
      <c r="J12" s="16">
        <v>12799.14</v>
      </c>
      <c r="K12" s="16">
        <v>311438.11</v>
      </c>
      <c r="L12" s="16">
        <v>10657.47</v>
      </c>
      <c r="M12" s="16">
        <v>37493.599999999999</v>
      </c>
      <c r="N12" s="13" t="s">
        <v>62</v>
      </c>
      <c r="O12" s="16">
        <v>3675.47</v>
      </c>
      <c r="P12" s="16">
        <v>12958.09</v>
      </c>
      <c r="Q12" s="16">
        <v>20555.580000000002</v>
      </c>
      <c r="R12" s="16">
        <v>148476.32999999999</v>
      </c>
      <c r="S12" s="16">
        <v>192830.21</v>
      </c>
      <c r="T12" s="16">
        <v>122543.81</v>
      </c>
      <c r="U12" s="16">
        <v>25854.639999999999</v>
      </c>
      <c r="V12" s="16">
        <v>97863.45</v>
      </c>
      <c r="W12" s="16">
        <v>16164.05</v>
      </c>
      <c r="X12" s="16" t="s">
        <v>37</v>
      </c>
      <c r="Y12" s="16" t="s">
        <v>37</v>
      </c>
    </row>
    <row r="13" spans="1:25" ht="24">
      <c r="A13" s="12" t="s">
        <v>35</v>
      </c>
      <c r="B13" s="16">
        <v>909558.14</v>
      </c>
      <c r="C13" s="16">
        <v>344604.7</v>
      </c>
      <c r="D13" s="16" t="s">
        <v>37</v>
      </c>
      <c r="E13" s="16">
        <v>69889.22</v>
      </c>
      <c r="F13" s="16">
        <v>2799.02</v>
      </c>
      <c r="G13" s="16">
        <v>2866.63</v>
      </c>
      <c r="H13" s="16">
        <v>77450.399999999994</v>
      </c>
      <c r="I13" s="16">
        <v>163642.53</v>
      </c>
      <c r="J13" s="16">
        <v>27799.13</v>
      </c>
      <c r="K13" s="16">
        <v>68426.740000000005</v>
      </c>
      <c r="L13" s="16">
        <v>2513.08</v>
      </c>
      <c r="M13" s="16">
        <v>5898.09</v>
      </c>
      <c r="N13" s="13" t="s">
        <v>64</v>
      </c>
      <c r="O13" s="16">
        <v>868.64</v>
      </c>
      <c r="P13" s="16">
        <v>2021.27</v>
      </c>
      <c r="Q13" s="16">
        <v>8993.32</v>
      </c>
      <c r="R13" s="16">
        <v>48072.88</v>
      </c>
      <c r="S13" s="16">
        <v>24439.02</v>
      </c>
      <c r="T13" s="16">
        <v>22296.9</v>
      </c>
      <c r="U13" s="16">
        <v>3691.49</v>
      </c>
      <c r="V13" s="16">
        <v>30554.42</v>
      </c>
      <c r="W13" s="16">
        <v>2730.62</v>
      </c>
      <c r="X13" s="16" t="s">
        <v>37</v>
      </c>
      <c r="Y13" s="16" t="s">
        <v>37</v>
      </c>
    </row>
    <row r="14" spans="1:25" ht="24">
      <c r="A14" s="14" t="s">
        <v>32</v>
      </c>
      <c r="B14" s="16">
        <v>502315.84</v>
      </c>
      <c r="C14" s="16">
        <v>202590.55</v>
      </c>
      <c r="D14" s="16" t="s">
        <v>37</v>
      </c>
      <c r="E14" s="16">
        <v>29974.44</v>
      </c>
      <c r="F14" s="16">
        <v>2799.02</v>
      </c>
      <c r="G14" s="16">
        <v>2163.09</v>
      </c>
      <c r="H14" s="16">
        <v>67090.41</v>
      </c>
      <c r="I14" s="16">
        <v>82929.37</v>
      </c>
      <c r="J14" s="16">
        <v>25555.51</v>
      </c>
      <c r="K14" s="16">
        <v>18788.36</v>
      </c>
      <c r="L14" s="16">
        <v>612.09</v>
      </c>
      <c r="M14" s="16">
        <v>3336.54</v>
      </c>
      <c r="N14" s="17" t="s">
        <v>61</v>
      </c>
      <c r="O14" s="16">
        <v>273.48</v>
      </c>
      <c r="P14" s="16">
        <v>830.64</v>
      </c>
      <c r="Q14" s="16">
        <v>3707.35</v>
      </c>
      <c r="R14" s="16">
        <v>28648.57</v>
      </c>
      <c r="S14" s="16">
        <v>11580.19</v>
      </c>
      <c r="T14" s="16">
        <v>4842.59</v>
      </c>
      <c r="U14" s="16">
        <v>2112.81</v>
      </c>
      <c r="V14" s="16">
        <v>13299.94</v>
      </c>
      <c r="W14" s="16">
        <v>1180.8900000000001</v>
      </c>
      <c r="X14" s="16" t="s">
        <v>37</v>
      </c>
      <c r="Y14" s="16" t="s">
        <v>37</v>
      </c>
    </row>
    <row r="15" spans="1:25" ht="24">
      <c r="A15" s="18" t="s">
        <v>33</v>
      </c>
      <c r="B15" s="16">
        <v>407242.3</v>
      </c>
      <c r="C15" s="16">
        <v>142014.15</v>
      </c>
      <c r="D15" s="16" t="s">
        <v>37</v>
      </c>
      <c r="E15" s="16">
        <v>39914.78</v>
      </c>
      <c r="F15" s="16" t="s">
        <v>37</v>
      </c>
      <c r="G15" s="16">
        <v>703.53</v>
      </c>
      <c r="H15" s="16">
        <v>10360</v>
      </c>
      <c r="I15" s="16">
        <v>80713.17</v>
      </c>
      <c r="J15" s="16">
        <v>2243.63</v>
      </c>
      <c r="K15" s="16">
        <v>49638.39</v>
      </c>
      <c r="L15" s="16">
        <v>1900.99</v>
      </c>
      <c r="M15" s="16">
        <v>2561.5500000000002</v>
      </c>
      <c r="N15" s="17" t="s">
        <v>62</v>
      </c>
      <c r="O15" s="16">
        <v>595.16</v>
      </c>
      <c r="P15" s="16">
        <v>1190.6300000000001</v>
      </c>
      <c r="Q15" s="16">
        <v>5285.97</v>
      </c>
      <c r="R15" s="16">
        <v>19424.310000000001</v>
      </c>
      <c r="S15" s="16">
        <v>12858.84</v>
      </c>
      <c r="T15" s="16">
        <v>17454.3</v>
      </c>
      <c r="U15" s="16">
        <v>1578.68</v>
      </c>
      <c r="V15" s="16">
        <v>17254.48</v>
      </c>
      <c r="W15" s="16">
        <v>1549.73</v>
      </c>
      <c r="X15" s="16" t="s">
        <v>37</v>
      </c>
      <c r="Y15" s="16" t="s">
        <v>37</v>
      </c>
    </row>
    <row r="16" spans="1:25" ht="24">
      <c r="A16" s="19"/>
      <c r="B16" s="30" t="s">
        <v>36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 t="s">
        <v>36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4">
      <c r="A17" s="12" t="s">
        <v>31</v>
      </c>
      <c r="B17" s="20">
        <v>100</v>
      </c>
      <c r="C17" s="20">
        <f>(C7/B7)*100</f>
        <v>29.599806589930601</v>
      </c>
      <c r="D17" s="20">
        <f>(D7/B7)*100</f>
        <v>0.18106610369481244</v>
      </c>
      <c r="E17" s="20">
        <f>(E7/B7)*100</f>
        <v>16.878218270853978</v>
      </c>
      <c r="F17" s="20">
        <f>(F7/B7)*100</f>
        <v>0.30779533202199905</v>
      </c>
      <c r="G17" s="20">
        <f>(G7/B7)*100</f>
        <v>0.26361105552289044</v>
      </c>
      <c r="H17" s="20">
        <f>(H7/B7)*100</f>
        <v>6.9269334384544061</v>
      </c>
      <c r="I17" s="20">
        <f>(I7/B7)*100</f>
        <v>16.963662338920422</v>
      </c>
      <c r="J17" s="20">
        <f>(J7/B7)*100</f>
        <v>3.3854427949613846</v>
      </c>
      <c r="K17" s="20">
        <f>(K7/B7)*100</f>
        <v>7.2723456601279421</v>
      </c>
      <c r="L17" s="20">
        <f>(L7/B7)*100</f>
        <v>0.64521609683549974</v>
      </c>
      <c r="M17" s="20">
        <f>(M7/B7)*100</f>
        <v>1.433648764058274</v>
      </c>
      <c r="N17" s="13" t="s">
        <v>60</v>
      </c>
      <c r="O17" s="24">
        <f>(O7/B7)*100</f>
        <v>0.50820474600743148</v>
      </c>
      <c r="P17" s="25">
        <f>(P7/B7)*100</f>
        <v>0.99561775139739361</v>
      </c>
      <c r="Q17" s="25">
        <f>(Q7/B7)*100</f>
        <v>1.5081310886960555</v>
      </c>
      <c r="R17" s="25">
        <f>(R7/B7)*100</f>
        <v>4.2456466801994956</v>
      </c>
      <c r="S17" s="25">
        <f>(S7/B7)*100</f>
        <v>3.2941845726441072</v>
      </c>
      <c r="T17" s="25">
        <f>(T7/B7)*100</f>
        <v>1.88377987392392</v>
      </c>
      <c r="U17" s="25">
        <f>(U7/B7)*100</f>
        <v>0.70733763175379538</v>
      </c>
      <c r="V17" s="25">
        <f>(V7/B7)*100</f>
        <v>2.2349397764413932</v>
      </c>
      <c r="W17" s="25">
        <f>(W7/B7)*100</f>
        <v>0.58648343192711505</v>
      </c>
      <c r="X17" s="25">
        <f>(X7/B7)*100</f>
        <v>4.7315532203959856E-3</v>
      </c>
      <c r="Y17" s="25">
        <f>(Y7/B7)*100</f>
        <v>0.17319647494298912</v>
      </c>
    </row>
    <row r="18" spans="1:25" ht="24">
      <c r="A18" s="14" t="s">
        <v>32</v>
      </c>
      <c r="B18" s="20">
        <v>100</v>
      </c>
      <c r="C18" s="20">
        <f t="shared" ref="C18:C25" si="0">(C8/B8)*100</f>
        <v>31.698596986599885</v>
      </c>
      <c r="D18" s="20">
        <f t="shared" ref="D18:D22" si="1">(D8/B8)*100</f>
        <v>0.26190154668324123</v>
      </c>
      <c r="E18" s="20">
        <f t="shared" ref="E18:E25" si="2">(E8/B8)*100</f>
        <v>15.66661152731294</v>
      </c>
      <c r="F18" s="20">
        <f t="shared" ref="F18:F24" si="3">(F8/B8)*100</f>
        <v>0.34954749124161977</v>
      </c>
      <c r="G18" s="20">
        <f t="shared" ref="G18:G25" si="4">(G8/B8)*100</f>
        <v>0.33184357617614857</v>
      </c>
      <c r="H18" s="20">
        <f t="shared" ref="H18:H25" si="5">(H8/B8)*100</f>
        <v>10.821663603520026</v>
      </c>
      <c r="I18" s="20">
        <f t="shared" ref="I18:I25" si="6">(I8/B8)*100</f>
        <v>15.440296566729678</v>
      </c>
      <c r="J18" s="20">
        <f t="shared" ref="J18:J25" si="7">(J8/B8)*100</f>
        <v>5.2177196403217394</v>
      </c>
      <c r="K18" s="20">
        <f t="shared" ref="K18:K25" si="8">(K8/B8)*100</f>
        <v>4.6264219715951764</v>
      </c>
      <c r="L18" s="20">
        <f t="shared" ref="L18:L25" si="9">(L8/B8)*100</f>
        <v>0.72744512299936004</v>
      </c>
      <c r="M18" s="20">
        <f t="shared" ref="M18:M25" si="10">(M8/B8)*100</f>
        <v>1.163509478725284</v>
      </c>
      <c r="N18" s="13" t="s">
        <v>61</v>
      </c>
      <c r="O18" s="24">
        <f t="shared" ref="O18:O25" si="11">(O8/B8)*100</f>
        <v>0.46161275012036845</v>
      </c>
      <c r="P18" s="25">
        <f t="shared" ref="P18:P25" si="12">(P8/B8)*100</f>
        <v>0.97769952789441128</v>
      </c>
      <c r="Q18" s="25">
        <f t="shared" ref="Q18:Q25" si="13">(Q8/B8)*100</f>
        <v>1.6324435639999593</v>
      </c>
      <c r="R18" s="25">
        <f t="shared" ref="R18:R25" si="14">(R8/B8)*100</f>
        <v>4.7873656206088695</v>
      </c>
      <c r="S18" s="25">
        <f t="shared" ref="S18:S25" si="15">(S8/B8)*100</f>
        <v>2.1742446123405874</v>
      </c>
      <c r="T18" s="25">
        <f t="shared" ref="T18:T25" si="16">(T8/B8)*100</f>
        <v>0.7527322136355733</v>
      </c>
      <c r="U18" s="25">
        <f t="shared" ref="U18:U25" si="17">(U8/B8)*100</f>
        <v>0.7024509501683035</v>
      </c>
      <c r="V18" s="25">
        <f t="shared" ref="V18:V25" si="18">(V8/B8)*100</f>
        <v>1.8047051393872526</v>
      </c>
      <c r="W18" s="25">
        <f t="shared" ref="W18:W25" si="19">(W8/B8)*100</f>
        <v>0.22142688251293158</v>
      </c>
      <c r="X18" s="25">
        <f t="shared" ref="X18:X19" si="20">(X8/B8)*100</f>
        <v>6.030574599504801E-4</v>
      </c>
      <c r="Y18" s="25">
        <f t="shared" ref="Y18:Y19" si="21">(Y8/B8)*100</f>
        <v>0.179158169966701</v>
      </c>
    </row>
    <row r="19" spans="1:25" ht="24">
      <c r="A19" s="14" t="s">
        <v>33</v>
      </c>
      <c r="B19" s="20">
        <v>100</v>
      </c>
      <c r="C19" s="20">
        <f t="shared" si="0"/>
        <v>27.096792626433057</v>
      </c>
      <c r="D19" s="20">
        <f t="shared" si="1"/>
        <v>8.4661888345063274E-2</v>
      </c>
      <c r="E19" s="20">
        <f t="shared" si="2"/>
        <v>18.323178453960594</v>
      </c>
      <c r="F19" s="20">
        <f t="shared" si="3"/>
        <v>0.25800171781910064</v>
      </c>
      <c r="G19" s="20">
        <f t="shared" si="4"/>
        <v>0.18223706440040052</v>
      </c>
      <c r="H19" s="20">
        <f t="shared" si="5"/>
        <v>2.2820846988813668</v>
      </c>
      <c r="I19" s="20">
        <f t="shared" si="6"/>
        <v>18.780425880683676</v>
      </c>
      <c r="J19" s="20">
        <f t="shared" si="7"/>
        <v>1.2002724660011115</v>
      </c>
      <c r="K19" s="20">
        <f t="shared" si="8"/>
        <v>10.427869858641214</v>
      </c>
      <c r="L19" s="20">
        <f t="shared" si="9"/>
        <v>0.54714989623189636</v>
      </c>
      <c r="M19" s="20">
        <f t="shared" si="10"/>
        <v>1.7558164268928655</v>
      </c>
      <c r="N19" s="13" t="s">
        <v>62</v>
      </c>
      <c r="O19" s="24">
        <f t="shared" si="11"/>
        <v>0.56377034091839429</v>
      </c>
      <c r="P19" s="25">
        <f t="shared" si="12"/>
        <v>1.0169869944508314</v>
      </c>
      <c r="Q19" s="25">
        <f t="shared" si="13"/>
        <v>1.3598762359403314</v>
      </c>
      <c r="R19" s="25">
        <f t="shared" si="14"/>
        <v>3.5995935678246029</v>
      </c>
      <c r="S19" s="25">
        <f t="shared" si="15"/>
        <v>4.6298231099924321</v>
      </c>
      <c r="T19" s="25">
        <f t="shared" si="16"/>
        <v>3.2326654366729235</v>
      </c>
      <c r="U19" s="25">
        <f t="shared" si="17"/>
        <v>0.71316547969665778</v>
      </c>
      <c r="V19" s="25">
        <f t="shared" si="18"/>
        <v>2.7480368897581928</v>
      </c>
      <c r="W19" s="25">
        <f t="shared" si="19"/>
        <v>1.0218493251633174</v>
      </c>
      <c r="X19" s="25">
        <f t="shared" si="20"/>
        <v>9.6551904145412565E-3</v>
      </c>
      <c r="Y19" s="25">
        <f t="shared" si="21"/>
        <v>0.16608656724426379</v>
      </c>
    </row>
    <row r="20" spans="1:25" ht="24">
      <c r="A20" s="15" t="s">
        <v>34</v>
      </c>
      <c r="B20" s="20">
        <v>100</v>
      </c>
      <c r="C20" s="20">
        <f t="shared" si="0"/>
        <v>46.236845836857825</v>
      </c>
      <c r="D20" s="20">
        <f t="shared" si="1"/>
        <v>6.6444506617822516E-2</v>
      </c>
      <c r="E20" s="20">
        <f t="shared" si="2"/>
        <v>9.0841516343916133</v>
      </c>
      <c r="F20" s="20">
        <f t="shared" si="3"/>
        <v>0.17761903908411958</v>
      </c>
      <c r="G20" s="20">
        <f t="shared" si="4"/>
        <v>0.26039534917587415</v>
      </c>
      <c r="H20" s="20">
        <f t="shared" si="5"/>
        <v>8.0826062212995105</v>
      </c>
      <c r="I20" s="20">
        <f t="shared" si="6"/>
        <v>14.653714145480926</v>
      </c>
      <c r="J20" s="20">
        <f t="shared" si="7"/>
        <v>1.626155178085789</v>
      </c>
      <c r="K20" s="20">
        <f t="shared" si="8"/>
        <v>4.9095145841870504</v>
      </c>
      <c r="L20" s="20">
        <f t="shared" si="9"/>
        <v>0.27000669953932582</v>
      </c>
      <c r="M20" s="20">
        <f t="shared" si="10"/>
        <v>0.69960120238292733</v>
      </c>
      <c r="N20" s="13" t="s">
        <v>63</v>
      </c>
      <c r="O20" s="24">
        <f t="shared" si="11"/>
        <v>0.16233602873058245</v>
      </c>
      <c r="P20" s="25">
        <f t="shared" si="12"/>
        <v>0.29944247681835945</v>
      </c>
      <c r="Q20" s="25">
        <f t="shared" si="13"/>
        <v>0.43934317350233509</v>
      </c>
      <c r="R20" s="25">
        <f t="shared" si="14"/>
        <v>4.8967291335298517</v>
      </c>
      <c r="S20" s="25">
        <f t="shared" si="15"/>
        <v>3.4794397300271438</v>
      </c>
      <c r="T20" s="25">
        <f t="shared" si="16"/>
        <v>1.696845482672072</v>
      </c>
      <c r="U20" s="25">
        <f t="shared" si="17"/>
        <v>0.65753088763168865</v>
      </c>
      <c r="V20" s="25">
        <f t="shared" si="18"/>
        <v>2.0515303195259609</v>
      </c>
      <c r="W20" s="25">
        <f t="shared" si="19"/>
        <v>0.24974837045922912</v>
      </c>
      <c r="X20" s="25" t="s">
        <v>37</v>
      </c>
      <c r="Y20" s="25" t="s">
        <v>37</v>
      </c>
    </row>
    <row r="21" spans="1:25" ht="24">
      <c r="A21" s="14" t="s">
        <v>32</v>
      </c>
      <c r="B21" s="20">
        <v>100</v>
      </c>
      <c r="C21" s="20">
        <f t="shared" si="0"/>
        <v>47.335765140190716</v>
      </c>
      <c r="D21" s="20">
        <f t="shared" si="1"/>
        <v>9.8667329434744724E-2</v>
      </c>
      <c r="E21" s="20">
        <f t="shared" si="2"/>
        <v>7.2329334724387921</v>
      </c>
      <c r="F21" s="20">
        <f t="shared" si="3"/>
        <v>0.24976852840845779</v>
      </c>
      <c r="G21" s="20">
        <f t="shared" si="4"/>
        <v>0.34803129429997359</v>
      </c>
      <c r="H21" s="20">
        <f t="shared" si="5"/>
        <v>12.601876741296842</v>
      </c>
      <c r="I21" s="20">
        <f t="shared" si="6"/>
        <v>13.012036553672404</v>
      </c>
      <c r="J21" s="20">
        <f t="shared" si="7"/>
        <v>2.6880965740086964</v>
      </c>
      <c r="K21" s="20">
        <f t="shared" si="8"/>
        <v>2.8451543625723281</v>
      </c>
      <c r="L21" s="20">
        <f t="shared" si="9"/>
        <v>0.28148638747812543</v>
      </c>
      <c r="M21" s="20">
        <f t="shared" si="10"/>
        <v>0.53847098481666844</v>
      </c>
      <c r="N21" s="13" t="s">
        <v>61</v>
      </c>
      <c r="O21" s="24">
        <f t="shared" si="11"/>
        <v>0.22202250187064271</v>
      </c>
      <c r="P21" s="25">
        <f t="shared" si="12"/>
        <v>0.29017271837763359</v>
      </c>
      <c r="Q21" s="25">
        <f t="shared" si="13"/>
        <v>0.39592319424115424</v>
      </c>
      <c r="R21" s="25">
        <f t="shared" si="14"/>
        <v>5.9705184383660219</v>
      </c>
      <c r="S21" s="25">
        <f t="shared" si="15"/>
        <v>2.5552424659632518</v>
      </c>
      <c r="T21" s="25">
        <f t="shared" si="16"/>
        <v>0.69541845543226577</v>
      </c>
      <c r="U21" s="25">
        <f t="shared" si="17"/>
        <v>0.68739596423406357</v>
      </c>
      <c r="V21" s="25">
        <f t="shared" si="18"/>
        <v>1.8124891099666578</v>
      </c>
      <c r="W21" s="25">
        <f t="shared" si="19"/>
        <v>0.13853016933318155</v>
      </c>
      <c r="X21" s="25" t="s">
        <v>37</v>
      </c>
      <c r="Y21" s="25" t="s">
        <v>37</v>
      </c>
    </row>
    <row r="22" spans="1:25" ht="24">
      <c r="A22" s="14" t="s">
        <v>33</v>
      </c>
      <c r="B22" s="20">
        <v>100</v>
      </c>
      <c r="C22" s="20">
        <f t="shared" si="0"/>
        <v>44.871903381720038</v>
      </c>
      <c r="D22" s="20">
        <f t="shared" si="1"/>
        <v>2.6421277656599927E-2</v>
      </c>
      <c r="E22" s="20">
        <f t="shared" si="2"/>
        <v>11.383507002524071</v>
      </c>
      <c r="F22" s="20">
        <f t="shared" si="3"/>
        <v>8.8003813656172658E-2</v>
      </c>
      <c r="G22" s="20">
        <f t="shared" si="4"/>
        <v>0.15154451232016436</v>
      </c>
      <c r="H22" s="20">
        <f t="shared" si="5"/>
        <v>2.4693239900305715</v>
      </c>
      <c r="I22" s="20">
        <f t="shared" si="6"/>
        <v>16.69280445868263</v>
      </c>
      <c r="J22" s="20">
        <f t="shared" si="7"/>
        <v>0.30714213339057816</v>
      </c>
      <c r="K22" s="20">
        <f t="shared" si="8"/>
        <v>7.4736088146961102</v>
      </c>
      <c r="L22" s="20">
        <f t="shared" si="9"/>
        <v>0.25574828248976766</v>
      </c>
      <c r="M22" s="20">
        <f t="shared" si="10"/>
        <v>0.89973734895414714</v>
      </c>
      <c r="N22" s="13" t="s">
        <v>62</v>
      </c>
      <c r="O22" s="24">
        <f t="shared" si="11"/>
        <v>8.8200589806273585E-2</v>
      </c>
      <c r="P22" s="25">
        <f t="shared" si="12"/>
        <v>0.31095647108064434</v>
      </c>
      <c r="Q22" s="25">
        <f t="shared" si="13"/>
        <v>0.49327413359653083</v>
      </c>
      <c r="R22" s="25">
        <f t="shared" si="14"/>
        <v>3.5630000729895528</v>
      </c>
      <c r="S22" s="25">
        <f t="shared" si="15"/>
        <v>4.6273641886527699</v>
      </c>
      <c r="T22" s="25">
        <f t="shared" si="16"/>
        <v>2.9406950183535514</v>
      </c>
      <c r="U22" s="25">
        <f t="shared" si="17"/>
        <v>0.62043616115187261</v>
      </c>
      <c r="V22" s="25">
        <f t="shared" si="18"/>
        <v>2.3484381617797903</v>
      </c>
      <c r="W22" s="25">
        <f t="shared" si="19"/>
        <v>0.38789018646815143</v>
      </c>
      <c r="X22" s="25" t="s">
        <v>37</v>
      </c>
      <c r="Y22" s="25" t="s">
        <v>37</v>
      </c>
    </row>
    <row r="23" spans="1:25" ht="24">
      <c r="A23" s="12" t="s">
        <v>35</v>
      </c>
      <c r="B23" s="21">
        <v>100</v>
      </c>
      <c r="C23" s="20">
        <f t="shared" si="0"/>
        <v>37.88704480177595</v>
      </c>
      <c r="D23" s="20" t="s">
        <v>37</v>
      </c>
      <c r="E23" s="20">
        <f t="shared" si="2"/>
        <v>7.6838650468237253</v>
      </c>
      <c r="F23" s="20">
        <f t="shared" si="3"/>
        <v>0.30773403885979184</v>
      </c>
      <c r="G23" s="20">
        <f t="shared" si="4"/>
        <v>0.31516731849598972</v>
      </c>
      <c r="H23" s="20">
        <f t="shared" si="5"/>
        <v>8.5151675955535939</v>
      </c>
      <c r="I23" s="20">
        <f t="shared" si="6"/>
        <v>17.991431531798504</v>
      </c>
      <c r="J23" s="20">
        <f t="shared" si="7"/>
        <v>3.056333485179958</v>
      </c>
      <c r="K23" s="20">
        <f t="shared" si="8"/>
        <v>7.5230748855702618</v>
      </c>
      <c r="L23" s="20">
        <f t="shared" si="9"/>
        <v>0.27629679615642821</v>
      </c>
      <c r="M23" s="20">
        <f t="shared" si="10"/>
        <v>0.64845662312471852</v>
      </c>
      <c r="N23" s="13" t="s">
        <v>64</v>
      </c>
      <c r="O23" s="24">
        <f t="shared" si="11"/>
        <v>9.5501316716268408E-2</v>
      </c>
      <c r="P23" s="25">
        <f t="shared" si="12"/>
        <v>0.22222548632240263</v>
      </c>
      <c r="Q23" s="25">
        <f t="shared" si="13"/>
        <v>0.98875702437229562</v>
      </c>
      <c r="R23" s="25">
        <f t="shared" si="14"/>
        <v>5.285300398718876</v>
      </c>
      <c r="S23" s="25">
        <f t="shared" si="15"/>
        <v>2.6869112512147932</v>
      </c>
      <c r="T23" s="25">
        <f t="shared" si="16"/>
        <v>2.4513990936302323</v>
      </c>
      <c r="U23" s="25">
        <f t="shared" si="17"/>
        <v>0.40585530904049738</v>
      </c>
      <c r="V23" s="25">
        <f t="shared" si="18"/>
        <v>3.3592596950426943</v>
      </c>
      <c r="W23" s="25">
        <f t="shared" si="19"/>
        <v>0.30021390386325386</v>
      </c>
      <c r="X23" s="25" t="s">
        <v>37</v>
      </c>
      <c r="Y23" s="25" t="s">
        <v>37</v>
      </c>
    </row>
    <row r="24" spans="1:25" ht="24">
      <c r="A24" s="14" t="s">
        <v>32</v>
      </c>
      <c r="B24" s="21">
        <v>100</v>
      </c>
      <c r="C24" s="20">
        <f t="shared" si="0"/>
        <v>40.331308286037718</v>
      </c>
      <c r="D24" s="20" t="s">
        <v>37</v>
      </c>
      <c r="E24" s="20">
        <f t="shared" si="2"/>
        <v>5.9672496093294605</v>
      </c>
      <c r="F24" s="20">
        <f t="shared" si="3"/>
        <v>0.55722312081577996</v>
      </c>
      <c r="G24" s="20">
        <f t="shared" si="4"/>
        <v>0.43062348979478732</v>
      </c>
      <c r="H24" s="20">
        <f t="shared" si="5"/>
        <v>13.356220261738114</v>
      </c>
      <c r="I24" s="20">
        <f t="shared" si="6"/>
        <v>16.509407706513894</v>
      </c>
      <c r="J24" s="20">
        <f t="shared" si="7"/>
        <v>5.0875381512954077</v>
      </c>
      <c r="K24" s="20">
        <f t="shared" si="8"/>
        <v>3.7403479054134547</v>
      </c>
      <c r="L24" s="20">
        <f t="shared" si="9"/>
        <v>0.12185361305747394</v>
      </c>
      <c r="M24" s="20">
        <f t="shared" si="10"/>
        <v>0.6642314922818281</v>
      </c>
      <c r="N24" s="17" t="s">
        <v>61</v>
      </c>
      <c r="O24" s="24">
        <f t="shared" si="11"/>
        <v>5.444383358486167E-2</v>
      </c>
      <c r="P24" s="25">
        <f t="shared" si="12"/>
        <v>0.16536209568864083</v>
      </c>
      <c r="Q24" s="25">
        <f t="shared" si="13"/>
        <v>0.73805158125214598</v>
      </c>
      <c r="R24" s="25">
        <f t="shared" si="14"/>
        <v>5.7032981480337153</v>
      </c>
      <c r="S24" s="25">
        <f t="shared" si="15"/>
        <v>2.3053603087650991</v>
      </c>
      <c r="T24" s="25">
        <f t="shared" si="16"/>
        <v>0.96405281585386604</v>
      </c>
      <c r="U24" s="25">
        <f t="shared" si="17"/>
        <v>0.42061385123750028</v>
      </c>
      <c r="V24" s="25">
        <f t="shared" si="18"/>
        <v>2.6477245869849537</v>
      </c>
      <c r="W24" s="25">
        <f t="shared" si="19"/>
        <v>0.23508914232129333</v>
      </c>
      <c r="X24" s="25" t="s">
        <v>37</v>
      </c>
      <c r="Y24" s="25" t="s">
        <v>37</v>
      </c>
    </row>
    <row r="25" spans="1:25" ht="24">
      <c r="A25" s="18" t="s">
        <v>33</v>
      </c>
      <c r="B25" s="22">
        <v>100</v>
      </c>
      <c r="C25" s="29">
        <f t="shared" si="0"/>
        <v>34.872151051106428</v>
      </c>
      <c r="D25" s="29" t="s">
        <v>37</v>
      </c>
      <c r="E25" s="29">
        <f t="shared" si="2"/>
        <v>9.8012362664683899</v>
      </c>
      <c r="F25" s="29" t="s">
        <v>37</v>
      </c>
      <c r="G25" s="29">
        <f t="shared" si="4"/>
        <v>0.17275464754029726</v>
      </c>
      <c r="H25" s="29">
        <f t="shared" si="5"/>
        <v>2.5439400573074065</v>
      </c>
      <c r="I25" s="29">
        <f t="shared" si="6"/>
        <v>19.819446555527261</v>
      </c>
      <c r="J25" s="29">
        <f t="shared" si="7"/>
        <v>0.55093245470816765</v>
      </c>
      <c r="K25" s="29">
        <f t="shared" si="8"/>
        <v>12.18890817579608</v>
      </c>
      <c r="L25" s="29">
        <f t="shared" si="9"/>
        <v>0.46679581173173812</v>
      </c>
      <c r="M25" s="29">
        <f t="shared" si="10"/>
        <v>0.62899900133163966</v>
      </c>
      <c r="N25" s="23" t="s">
        <v>62</v>
      </c>
      <c r="O25" s="26">
        <f t="shared" si="11"/>
        <v>0.1461439541029996</v>
      </c>
      <c r="P25" s="27">
        <f t="shared" si="12"/>
        <v>0.29236402996447081</v>
      </c>
      <c r="Q25" s="27">
        <f t="shared" si="13"/>
        <v>1.2979913923479953</v>
      </c>
      <c r="R25" s="27">
        <f t="shared" si="14"/>
        <v>4.7697181751502731</v>
      </c>
      <c r="S25" s="27">
        <f t="shared" si="15"/>
        <v>3.15754036356243</v>
      </c>
      <c r="T25" s="27">
        <f t="shared" si="16"/>
        <v>4.2859742222259332</v>
      </c>
      <c r="U25" s="27">
        <f t="shared" si="17"/>
        <v>0.38765128278668504</v>
      </c>
      <c r="V25" s="27">
        <f t="shared" si="18"/>
        <v>4.2369076100395269</v>
      </c>
      <c r="W25" s="27">
        <f t="shared" si="19"/>
        <v>0.38054249276168023</v>
      </c>
      <c r="X25" s="27" t="s">
        <v>37</v>
      </c>
      <c r="Y25" s="27" t="s">
        <v>37</v>
      </c>
    </row>
    <row r="27" spans="1:25">
      <c r="A27" t="s">
        <v>66</v>
      </c>
    </row>
  </sheetData>
  <mergeCells count="4">
    <mergeCell ref="B6:M6"/>
    <mergeCell ref="B16:M16"/>
    <mergeCell ref="N6:Y6"/>
    <mergeCell ref="N16:Y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2016-11-14T08:21:32Z</dcterms:created>
  <dcterms:modified xsi:type="dcterms:W3CDTF">2016-11-15T04:37:05Z</dcterms:modified>
</cp:coreProperties>
</file>