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18" i="1"/>
  <c r="Y19"/>
  <c r="X18"/>
  <c r="X19"/>
  <c r="W18"/>
  <c r="W19"/>
  <c r="W20"/>
  <c r="W21"/>
  <c r="W22"/>
  <c r="W23"/>
  <c r="W25"/>
  <c r="V18"/>
  <c r="V19"/>
  <c r="V20"/>
  <c r="V21"/>
  <c r="V22"/>
  <c r="V23"/>
  <c r="V24"/>
  <c r="V25"/>
  <c r="U18"/>
  <c r="U19"/>
  <c r="U20"/>
  <c r="U21"/>
  <c r="U22"/>
  <c r="U23"/>
  <c r="U24"/>
  <c r="U25"/>
  <c r="T18"/>
  <c r="T19"/>
  <c r="T20"/>
  <c r="T21"/>
  <c r="T22"/>
  <c r="T23"/>
  <c r="T24"/>
  <c r="T25"/>
  <c r="S18"/>
  <c r="S19"/>
  <c r="S20"/>
  <c r="S21"/>
  <c r="S22"/>
  <c r="S23"/>
  <c r="S24"/>
  <c r="S25"/>
  <c r="R18"/>
  <c r="R19"/>
  <c r="R20"/>
  <c r="R21"/>
  <c r="R22"/>
  <c r="R23"/>
  <c r="R24"/>
  <c r="R25"/>
  <c r="Q18"/>
  <c r="Q19"/>
  <c r="Q20"/>
  <c r="Q21"/>
  <c r="Q22"/>
  <c r="Q23"/>
  <c r="Q24"/>
  <c r="Q25"/>
  <c r="P18"/>
  <c r="P19"/>
  <c r="P20"/>
  <c r="P21"/>
  <c r="P22"/>
  <c r="P23"/>
  <c r="P24"/>
  <c r="P25"/>
  <c r="O18"/>
  <c r="O19"/>
  <c r="O20"/>
  <c r="O21"/>
  <c r="O22"/>
  <c r="O23"/>
  <c r="O25"/>
  <c r="M18"/>
  <c r="M19"/>
  <c r="M20"/>
  <c r="M21"/>
  <c r="M22"/>
  <c r="M23"/>
  <c r="M24"/>
  <c r="M25"/>
  <c r="L18"/>
  <c r="L19"/>
  <c r="L20"/>
  <c r="L21"/>
  <c r="L22"/>
  <c r="L23"/>
  <c r="L24"/>
  <c r="L25"/>
  <c r="K18"/>
  <c r="K19"/>
  <c r="K20"/>
  <c r="K21"/>
  <c r="K22"/>
  <c r="K23"/>
  <c r="K24"/>
  <c r="K25"/>
  <c r="J18"/>
  <c r="J19"/>
  <c r="J20"/>
  <c r="J21"/>
  <c r="J22"/>
  <c r="J23"/>
  <c r="J24"/>
  <c r="I18"/>
  <c r="I19"/>
  <c r="I20"/>
  <c r="I21"/>
  <c r="I22"/>
  <c r="I23"/>
  <c r="I24"/>
  <c r="I25"/>
  <c r="H18"/>
  <c r="H19"/>
  <c r="H20"/>
  <c r="H21"/>
  <c r="H22"/>
  <c r="H23"/>
  <c r="H24"/>
  <c r="H25"/>
  <c r="G18"/>
  <c r="G19"/>
  <c r="G20"/>
  <c r="G21"/>
  <c r="G22"/>
  <c r="G23"/>
  <c r="G24"/>
  <c r="F18"/>
  <c r="F19"/>
  <c r="F20"/>
  <c r="F21"/>
  <c r="F22"/>
  <c r="F23"/>
  <c r="F24"/>
  <c r="F25"/>
  <c r="E18"/>
  <c r="E19"/>
  <c r="E20"/>
  <c r="E21"/>
  <c r="E22"/>
  <c r="E23"/>
  <c r="E24"/>
  <c r="E25"/>
  <c r="D18"/>
  <c r="D19"/>
  <c r="D20"/>
  <c r="D21"/>
  <c r="D22"/>
  <c r="C18"/>
  <c r="C19"/>
  <c r="C20"/>
  <c r="C21"/>
  <c r="C22"/>
  <c r="C23"/>
  <c r="C24"/>
  <c r="C25"/>
  <c r="Y17"/>
  <c r="X17"/>
  <c r="W17"/>
  <c r="V17"/>
  <c r="U17"/>
  <c r="T17"/>
  <c r="S17"/>
  <c r="R17"/>
  <c r="Q17"/>
  <c r="P17"/>
  <c r="O17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<sst xmlns="http://schemas.openxmlformats.org/spreadsheetml/2006/main" count="139" uniqueCount="63">
  <si>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3 (กรกฎาคม - กันยายน)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</si>
  <si>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</si>
  <si>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</si>
  <si>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</si>
  <si>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</si>
  <si>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</si>
  <si>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</si>
  <si>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</si>
  <si>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</si>
  <si>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</si>
  <si>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</si>
  <si>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</si>
  <si>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</si>
  <si>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</si>
  <si>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</si>
  <si>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</si>
  <si>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</si>
  <si>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</si>
  <si>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</si>
  <si>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</si>
  <si>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</si>
  <si>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</si>
  <si>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</si>
  <si>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</si>
  <si>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</si>
  <si>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</si>
  <si>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</si>
  <si>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</si>
  <si>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</si>
  <si>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</si>
  <si>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</si>
  <si>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</si>
  <si>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</si>
  <si>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</si>
  <si>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</si>
  <si>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</si>
  <si>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</si>
  <si>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</si>
  <si>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</si>
  <si>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</si>
  <si>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</si>
  <si>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</si>
  <si>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</si>
  <si>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</si>
  <si>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</si>
  <si>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</si>
  <si>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</si>
  <si>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</si>
  <si>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</si>
  <si>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</si>
  <si>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</si>
  <si>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</si>
  <si>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</si>
  <si>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</si>
  <si>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</si>
  <si>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</si>
  <si>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</si>
  <si>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</si>
  <si>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</si>
  <si>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</si>
  <si>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</si>
  <si>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</si>
  <si>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 xml:space="preserve">   ตารางที่ 4  ประชากรอายุ 15 ปีขึ้นไปที่มีงานทำ จำแนกตามอุตสาหกรรมและเพศ ไตรมาสที่ 3 (กรกฎาคม - กันยายน) 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</si>
</sst>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0" xfId="2" applyFont="1"/>
    <xf numFmtId="0" fontId="2" fillId="0" borderId="0" xfId="4" applyFont="1"/>
    <xf numFmtId="0" fontId="3" fillId="0" borderId="0" xfId="4" applyFont="1"/>
    <xf numFmtId="187" fontId="3" fillId="0" borderId="0" xfId="5" applyNumberFormat="1" applyFont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0" fontId="3" fillId="0" borderId="2" xfId="4" applyFont="1" applyBorder="1"/>
    <xf numFmtId="187" fontId="3" fillId="0" borderId="2" xfId="5" applyNumberFormat="1" applyFont="1" applyBorder="1" applyAlignment="1">
      <alignment horizontal="right"/>
    </xf>
    <xf numFmtId="188" fontId="4" fillId="0" borderId="2" xfId="0" applyNumberFormat="1" applyFont="1" applyBorder="1"/>
    <xf numFmtId="188" fontId="4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187" fontId="3" fillId="0" borderId="0" xfId="3" applyNumberFormat="1" applyFont="1" applyAlignment="1">
      <alignment horizontal="right"/>
    </xf>
    <xf numFmtId="0" fontId="3" fillId="0" borderId="0" xfId="1" applyFont="1"/>
    <xf numFmtId="0" fontId="3" fillId="0" borderId="0" xfId="2" applyFont="1"/>
    <xf numFmtId="0" fontId="4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</cellXfs>
  <cellStyles count="12">
    <cellStyle name="เครื่องหมายจุลภาค 3" xfId="3"/>
    <cellStyle name="เครื่องหมายจุลภาค 4" xfId="5"/>
    <cellStyle name="เครื่องหมายจุลภาค 4 2" xfId="9"/>
    <cellStyle name="เครื่องหมายจุลภาค 5" xfId="11"/>
    <cellStyle name="ปกติ" xfId="0" builtinId="0"/>
    <cellStyle name="ปกติ 2" xfId="1"/>
    <cellStyle name="ปกติ 2 2" xfId="6"/>
    <cellStyle name="ปกติ 3" xfId="2"/>
    <cellStyle name="ปกติ 3 2" xfId="7"/>
    <cellStyle name="ปกติ 4" xfId="4"/>
    <cellStyle name="ปกติ 4 2" xfId="8"/>
    <cellStyle name="ปกติ 5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workbookViewId="0"/>
  </sheetViews>
  <sheetFormatPr defaultRowHeight="14.25"/>
  <cols>
    <col min="1" max="1" width="14.75" customWidth="1"/>
    <col min="2" max="2" width="10.125" bestFit="1" customWidth="1"/>
    <col min="3" max="5" width="11.875" bestFit="1" customWidth="1"/>
    <col min="9" max="9" width="10.125" bestFit="1" customWidth="1"/>
    <col min="10" max="11" width="8.875" bestFit="1" customWidth="1"/>
    <col min="12" max="12" width="10.875" bestFit="1" customWidth="1"/>
    <col min="13" max="13" width="10.75" bestFit="1" customWidth="1"/>
    <col min="14" max="14" width="15.25" customWidth="1"/>
    <col min="15" max="15" width="12" bestFit="1" customWidth="1"/>
    <col min="16" max="16" width="9.125" bestFit="1" customWidth="1"/>
    <col min="17" max="17" width="8.5" bestFit="1" customWidth="1"/>
    <col min="18" max="18" width="11.5" bestFit="1" customWidth="1"/>
    <col min="19" max="19" width="8.875" bestFit="1" customWidth="1"/>
    <col min="20" max="20" width="11.125" bestFit="1" customWidth="1"/>
    <col min="21" max="21" width="9.625" bestFit="1" customWidth="1"/>
    <col min="22" max="22" width="8.625" bestFit="1" customWidth="1"/>
    <col min="23" max="23" width="8.125" bestFit="1" customWidth="1"/>
    <col min="24" max="24" width="6.5" bestFit="1" customWidth="1"/>
    <col min="25" max="25" width="7.375" bestFit="1" customWidth="1"/>
  </cols>
  <sheetData>
    <row r="1" spans="1:25" ht="24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">
      <c r="A3" s="3"/>
      <c r="B3" s="3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 t="s">
        <v>9</v>
      </c>
      <c r="P3" s="3" t="s">
        <v>9</v>
      </c>
      <c r="Q3" s="3" t="s">
        <v>12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</v>
      </c>
      <c r="W3" s="3" t="s">
        <v>16</v>
      </c>
      <c r="X3" s="3" t="s">
        <v>17</v>
      </c>
      <c r="Y3" s="3" t="s">
        <v>18</v>
      </c>
    </row>
    <row r="4" spans="1:25" ht="24">
      <c r="A4" s="4" t="s">
        <v>19</v>
      </c>
      <c r="B4" s="4" t="s">
        <v>20</v>
      </c>
      <c r="C4" s="4" t="s">
        <v>21</v>
      </c>
      <c r="D4" s="4" t="s">
        <v>22</v>
      </c>
      <c r="E4" s="4"/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19</v>
      </c>
      <c r="O4" s="4" t="s">
        <v>31</v>
      </c>
      <c r="P4" s="4" t="s">
        <v>32</v>
      </c>
      <c r="Q4" s="4" t="s">
        <v>29</v>
      </c>
      <c r="R4" s="4" t="s">
        <v>33</v>
      </c>
      <c r="S4" s="4"/>
      <c r="T4" s="4" t="s">
        <v>34</v>
      </c>
      <c r="U4" s="4" t="s">
        <v>35</v>
      </c>
      <c r="V4" s="4" t="s">
        <v>36</v>
      </c>
      <c r="W4" s="4" t="s">
        <v>37</v>
      </c>
      <c r="X4" s="4" t="s">
        <v>38</v>
      </c>
      <c r="Y4" s="4"/>
    </row>
    <row r="5" spans="1:25" ht="24">
      <c r="A5" s="5"/>
      <c r="B5" s="5"/>
      <c r="C5" s="5" t="s">
        <v>39</v>
      </c>
      <c r="D5" s="5" t="s">
        <v>40</v>
      </c>
      <c r="E5" s="5"/>
      <c r="F5" s="5" t="s">
        <v>41</v>
      </c>
      <c r="G5" s="5" t="s">
        <v>42</v>
      </c>
      <c r="H5" s="5"/>
      <c r="I5" s="5"/>
      <c r="J5" s="5"/>
      <c r="K5" s="5" t="s">
        <v>43</v>
      </c>
      <c r="L5" s="5" t="s">
        <v>44</v>
      </c>
      <c r="M5" s="5" t="s">
        <v>45</v>
      </c>
      <c r="N5" s="5"/>
      <c r="O5" s="5"/>
      <c r="P5" s="5" t="s">
        <v>46</v>
      </c>
      <c r="Q5" s="5" t="s">
        <v>47</v>
      </c>
      <c r="R5" s="5" t="s">
        <v>48</v>
      </c>
      <c r="S5" s="5"/>
      <c r="T5" s="5"/>
      <c r="U5" s="5" t="s">
        <v>49</v>
      </c>
      <c r="V5" s="5" t="s">
        <v>50</v>
      </c>
      <c r="W5" s="5" t="s">
        <v>51</v>
      </c>
      <c r="X5" s="5" t="s">
        <v>52</v>
      </c>
      <c r="Y5" s="5"/>
    </row>
    <row r="6" spans="1:25" ht="24">
      <c r="A6" s="4"/>
      <c r="B6" s="22" t="s">
        <v>61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4"/>
      <c r="O6" s="22" t="s">
        <v>61</v>
      </c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24">
      <c r="A7" s="6" t="s">
        <v>53</v>
      </c>
      <c r="B7" s="17">
        <v>38263172.189999998</v>
      </c>
      <c r="C7" s="17">
        <v>12705997.18</v>
      </c>
      <c r="D7" s="17">
        <v>66148.83</v>
      </c>
      <c r="E7" s="17">
        <v>6243043.8200000003</v>
      </c>
      <c r="F7" s="17">
        <v>127121.17</v>
      </c>
      <c r="G7" s="17">
        <v>80000.850000000006</v>
      </c>
      <c r="H7" s="17">
        <v>2167481.36</v>
      </c>
      <c r="I7" s="17">
        <v>6349607.8799999999</v>
      </c>
      <c r="J7" s="17">
        <v>1134121.8899999999</v>
      </c>
      <c r="K7" s="17">
        <v>2743710.74</v>
      </c>
      <c r="L7" s="17">
        <v>206604.19</v>
      </c>
      <c r="M7" s="17">
        <v>558642.36</v>
      </c>
      <c r="N7" s="6" t="s">
        <v>53</v>
      </c>
      <c r="O7" s="17">
        <v>179229.76</v>
      </c>
      <c r="P7" s="17">
        <v>330090.43</v>
      </c>
      <c r="Q7" s="17">
        <v>563166.78</v>
      </c>
      <c r="R7" s="17">
        <v>1555758.07</v>
      </c>
      <c r="S7" s="17">
        <v>1134087</v>
      </c>
      <c r="T7" s="17">
        <v>698037.87</v>
      </c>
      <c r="U7" s="17">
        <v>255809.4</v>
      </c>
      <c r="V7" s="17">
        <v>815721.82</v>
      </c>
      <c r="W7" s="17">
        <v>243284.62</v>
      </c>
      <c r="X7" s="17">
        <v>4413.1400000000003</v>
      </c>
      <c r="Y7" s="17">
        <v>101093.04</v>
      </c>
    </row>
    <row r="8" spans="1:25" ht="24">
      <c r="A8" s="19" t="s">
        <v>54</v>
      </c>
      <c r="B8" s="17">
        <v>20741481</v>
      </c>
      <c r="C8" s="17">
        <v>7319823.6399999997</v>
      </c>
      <c r="D8" s="17">
        <v>55893.13</v>
      </c>
      <c r="E8" s="17">
        <v>3159165.71</v>
      </c>
      <c r="F8" s="17">
        <v>101604.41</v>
      </c>
      <c r="G8" s="17">
        <v>53146.44</v>
      </c>
      <c r="H8" s="17">
        <v>1860279.38</v>
      </c>
      <c r="I8" s="17">
        <v>3184319.82</v>
      </c>
      <c r="J8" s="17">
        <v>960911.5</v>
      </c>
      <c r="K8" s="17">
        <v>973796.41</v>
      </c>
      <c r="L8" s="17">
        <v>123928.71</v>
      </c>
      <c r="M8" s="17">
        <v>244369.2</v>
      </c>
      <c r="N8" s="6" t="s">
        <v>54</v>
      </c>
      <c r="O8" s="17">
        <v>84696.27</v>
      </c>
      <c r="P8" s="17">
        <v>183354.58</v>
      </c>
      <c r="Q8" s="17">
        <v>333498.37</v>
      </c>
      <c r="R8" s="17">
        <v>963794.93</v>
      </c>
      <c r="S8" s="17">
        <v>392122.82</v>
      </c>
      <c r="T8" s="17">
        <v>166247.85999999999</v>
      </c>
      <c r="U8" s="17">
        <v>142628.87</v>
      </c>
      <c r="V8" s="17">
        <v>351389.93</v>
      </c>
      <c r="W8" s="17">
        <v>35734.31</v>
      </c>
      <c r="X8" s="17">
        <v>2813.84</v>
      </c>
      <c r="Y8" s="17">
        <v>47960.86</v>
      </c>
    </row>
    <row r="9" spans="1:25" ht="24">
      <c r="A9" s="19" t="s">
        <v>55</v>
      </c>
      <c r="B9" s="17">
        <v>17521691.190000001</v>
      </c>
      <c r="C9" s="17">
        <v>5386173.54</v>
      </c>
      <c r="D9" s="17">
        <v>10255.69</v>
      </c>
      <c r="E9" s="17">
        <v>3083878.11</v>
      </c>
      <c r="F9" s="17">
        <v>25516.75</v>
      </c>
      <c r="G9" s="17">
        <v>26854.400000000001</v>
      </c>
      <c r="H9" s="17">
        <v>307201.98</v>
      </c>
      <c r="I9" s="17">
        <v>3165288.06</v>
      </c>
      <c r="J9" s="17">
        <v>173210.39</v>
      </c>
      <c r="K9" s="17">
        <v>1769914.32</v>
      </c>
      <c r="L9" s="17">
        <v>82675.48</v>
      </c>
      <c r="M9" s="17">
        <v>314273.15999999997</v>
      </c>
      <c r="N9" s="6" t="s">
        <v>55</v>
      </c>
      <c r="O9" s="17">
        <v>94533.5</v>
      </c>
      <c r="P9" s="17">
        <v>146735.85</v>
      </c>
      <c r="Q9" s="17">
        <v>229668.41</v>
      </c>
      <c r="R9" s="17">
        <v>591963.14</v>
      </c>
      <c r="S9" s="17">
        <v>741964.18</v>
      </c>
      <c r="T9" s="17">
        <v>531790.01</v>
      </c>
      <c r="U9" s="17">
        <v>113180.53</v>
      </c>
      <c r="V9" s="17">
        <v>464331.9</v>
      </c>
      <c r="W9" s="17">
        <v>207550.3</v>
      </c>
      <c r="X9" s="17">
        <v>1599.31</v>
      </c>
      <c r="Y9" s="17">
        <v>53132.18</v>
      </c>
    </row>
    <row r="10" spans="1:25" ht="24">
      <c r="A10" s="7" t="s">
        <v>56</v>
      </c>
      <c r="B10" s="18">
        <v>9915183.9299999997</v>
      </c>
      <c r="C10" s="18">
        <v>5468465.8200000003</v>
      </c>
      <c r="D10" s="18">
        <v>3979.95</v>
      </c>
      <c r="E10" s="18">
        <v>807083.85</v>
      </c>
      <c r="F10" s="18">
        <v>21858.959999999999</v>
      </c>
      <c r="G10" s="18">
        <v>27558.13</v>
      </c>
      <c r="H10" s="18">
        <v>494526.81</v>
      </c>
      <c r="I10" s="18">
        <v>1308857.6599999999</v>
      </c>
      <c r="J10" s="18">
        <v>85521.61</v>
      </c>
      <c r="K10" s="18">
        <v>448402.95</v>
      </c>
      <c r="L10" s="18">
        <v>18151.48</v>
      </c>
      <c r="M10" s="18">
        <v>62655.47</v>
      </c>
      <c r="N10" s="7" t="s">
        <v>56</v>
      </c>
      <c r="O10" s="18">
        <v>6829.8</v>
      </c>
      <c r="P10" s="18">
        <v>25276.799999999999</v>
      </c>
      <c r="Q10" s="18">
        <v>36022.85</v>
      </c>
      <c r="R10" s="18">
        <v>425409.4</v>
      </c>
      <c r="S10" s="18">
        <v>312724.76</v>
      </c>
      <c r="T10" s="18">
        <v>152997.57999999999</v>
      </c>
      <c r="U10" s="18">
        <v>37334.46</v>
      </c>
      <c r="V10" s="18">
        <v>152247.67999999999</v>
      </c>
      <c r="W10" s="18">
        <v>19277.89</v>
      </c>
      <c r="X10" s="18" t="s">
        <v>57</v>
      </c>
      <c r="Y10" s="18" t="s">
        <v>57</v>
      </c>
    </row>
    <row r="11" spans="1:25" ht="24">
      <c r="A11" s="20" t="s">
        <v>54</v>
      </c>
      <c r="B11" s="18">
        <v>5413953.8300000001</v>
      </c>
      <c r="C11" s="18">
        <v>3066157.92</v>
      </c>
      <c r="D11" s="18">
        <v>3812.1</v>
      </c>
      <c r="E11" s="18">
        <v>378628.92</v>
      </c>
      <c r="F11" s="18">
        <v>19708.5</v>
      </c>
      <c r="G11" s="18">
        <v>17912.97</v>
      </c>
      <c r="H11" s="18">
        <v>441229.23</v>
      </c>
      <c r="I11" s="18">
        <v>642554.31999999995</v>
      </c>
      <c r="J11" s="18">
        <v>78316.45</v>
      </c>
      <c r="K11" s="18">
        <v>143815.38</v>
      </c>
      <c r="L11" s="18">
        <v>13516.66</v>
      </c>
      <c r="M11" s="18">
        <v>30094.46</v>
      </c>
      <c r="N11" s="7" t="s">
        <v>54</v>
      </c>
      <c r="O11" s="18">
        <v>1805.68</v>
      </c>
      <c r="P11" s="18">
        <v>16615.25</v>
      </c>
      <c r="Q11" s="18">
        <v>19880.509999999998</v>
      </c>
      <c r="R11" s="18">
        <v>293622.68</v>
      </c>
      <c r="S11" s="18">
        <v>123831.1</v>
      </c>
      <c r="T11" s="18">
        <v>30513.7</v>
      </c>
      <c r="U11" s="18">
        <v>18653.310000000001</v>
      </c>
      <c r="V11" s="18">
        <v>71165.279999999999</v>
      </c>
      <c r="W11" s="18">
        <v>2119.44</v>
      </c>
      <c r="X11" s="18" t="s">
        <v>57</v>
      </c>
      <c r="Y11" s="18" t="s">
        <v>57</v>
      </c>
    </row>
    <row r="12" spans="1:25" ht="24">
      <c r="A12" s="20" t="s">
        <v>55</v>
      </c>
      <c r="B12" s="18">
        <v>4501230.09</v>
      </c>
      <c r="C12" s="18">
        <v>2402307.9</v>
      </c>
      <c r="D12" s="18">
        <v>167.86</v>
      </c>
      <c r="E12" s="18">
        <v>428454.93</v>
      </c>
      <c r="F12" s="18">
        <v>2150.46</v>
      </c>
      <c r="G12" s="18">
        <v>9645.17</v>
      </c>
      <c r="H12" s="18">
        <v>53297.58</v>
      </c>
      <c r="I12" s="18">
        <v>666303.34</v>
      </c>
      <c r="J12" s="18">
        <v>7205.16</v>
      </c>
      <c r="K12" s="18">
        <v>304587.56</v>
      </c>
      <c r="L12" s="18">
        <v>4634.83</v>
      </c>
      <c r="M12" s="18">
        <v>32561.01</v>
      </c>
      <c r="N12" s="7" t="s">
        <v>55</v>
      </c>
      <c r="O12" s="18">
        <v>5024.12</v>
      </c>
      <c r="P12" s="18">
        <v>8661.5499999999993</v>
      </c>
      <c r="Q12" s="18">
        <v>16142.35</v>
      </c>
      <c r="R12" s="18">
        <v>131786.73000000001</v>
      </c>
      <c r="S12" s="18">
        <v>188893.66</v>
      </c>
      <c r="T12" s="18">
        <v>122483.88</v>
      </c>
      <c r="U12" s="18">
        <v>18681.150000000001</v>
      </c>
      <c r="V12" s="18">
        <v>81082.399999999994</v>
      </c>
      <c r="W12" s="18">
        <v>17158.45</v>
      </c>
      <c r="X12" s="18" t="s">
        <v>57</v>
      </c>
      <c r="Y12" s="18" t="s">
        <v>57</v>
      </c>
    </row>
    <row r="13" spans="1:25" ht="24">
      <c r="A13" s="8" t="s">
        <v>58</v>
      </c>
      <c r="B13" s="10">
        <v>915678.64</v>
      </c>
      <c r="C13" s="10">
        <v>433224.3</v>
      </c>
      <c r="D13" s="10" t="s">
        <v>57</v>
      </c>
      <c r="E13" s="10">
        <v>78459.34</v>
      </c>
      <c r="F13" s="10">
        <v>3270.32</v>
      </c>
      <c r="G13" s="10">
        <v>3412.78</v>
      </c>
      <c r="H13" s="10">
        <v>53491.21</v>
      </c>
      <c r="I13" s="10">
        <v>159742.81</v>
      </c>
      <c r="J13" s="10">
        <v>5304.94</v>
      </c>
      <c r="K13" s="10">
        <v>51020.94</v>
      </c>
      <c r="L13" s="10">
        <v>5021.43</v>
      </c>
      <c r="M13" s="10">
        <v>4579.46</v>
      </c>
      <c r="N13" s="8" t="s">
        <v>58</v>
      </c>
      <c r="O13" s="10">
        <v>1993.92</v>
      </c>
      <c r="P13" s="10">
        <v>1328.43</v>
      </c>
      <c r="Q13" s="10">
        <v>3402.62</v>
      </c>
      <c r="R13" s="10">
        <v>29211.53</v>
      </c>
      <c r="S13" s="10">
        <v>32765.61</v>
      </c>
      <c r="T13" s="10">
        <v>23510.21</v>
      </c>
      <c r="U13" s="10">
        <v>2494.75</v>
      </c>
      <c r="V13" s="10">
        <v>20522.25</v>
      </c>
      <c r="W13" s="10">
        <v>2921.79</v>
      </c>
      <c r="X13" s="10" t="s">
        <v>57</v>
      </c>
      <c r="Y13" s="10" t="s">
        <v>57</v>
      </c>
    </row>
    <row r="14" spans="1:25" ht="24">
      <c r="A14" s="9" t="s">
        <v>54</v>
      </c>
      <c r="B14" s="10">
        <v>513460.8</v>
      </c>
      <c r="C14" s="10">
        <v>248299.55</v>
      </c>
      <c r="D14" s="10" t="s">
        <v>57</v>
      </c>
      <c r="E14" s="10">
        <v>42515.25</v>
      </c>
      <c r="F14" s="10">
        <v>2719.09</v>
      </c>
      <c r="G14" s="10">
        <v>3412.78</v>
      </c>
      <c r="H14" s="10">
        <v>52054.09</v>
      </c>
      <c r="I14" s="10">
        <v>79669.09</v>
      </c>
      <c r="J14" s="10">
        <v>5304.94</v>
      </c>
      <c r="K14" s="10">
        <v>22678.62</v>
      </c>
      <c r="L14" s="10">
        <v>3537.33</v>
      </c>
      <c r="M14" s="10">
        <v>1639.61</v>
      </c>
      <c r="N14" s="9" t="s">
        <v>54</v>
      </c>
      <c r="O14" s="10" t="s">
        <v>57</v>
      </c>
      <c r="P14" s="10">
        <v>1081.95</v>
      </c>
      <c r="Q14" s="10">
        <v>1214.0999999999999</v>
      </c>
      <c r="R14" s="10">
        <v>19391.21</v>
      </c>
      <c r="S14" s="10">
        <v>13654.51</v>
      </c>
      <c r="T14" s="10">
        <v>4235.1400000000003</v>
      </c>
      <c r="U14" s="10">
        <v>1092.32</v>
      </c>
      <c r="V14" s="10">
        <v>10961.24</v>
      </c>
      <c r="W14" s="10" t="s">
        <v>57</v>
      </c>
      <c r="X14" s="10" t="s">
        <v>57</v>
      </c>
      <c r="Y14" s="10" t="s">
        <v>57</v>
      </c>
    </row>
    <row r="15" spans="1:25" ht="24">
      <c r="A15" s="13" t="s">
        <v>55</v>
      </c>
      <c r="B15" s="14">
        <v>402217.84</v>
      </c>
      <c r="C15" s="14">
        <v>184924.75</v>
      </c>
      <c r="D15" s="14" t="s">
        <v>57</v>
      </c>
      <c r="E15" s="14">
        <v>35944.089999999997</v>
      </c>
      <c r="F15" s="14">
        <v>551.23</v>
      </c>
      <c r="G15" s="14" t="s">
        <v>57</v>
      </c>
      <c r="H15" s="14">
        <v>1437.12</v>
      </c>
      <c r="I15" s="14">
        <v>80073.72</v>
      </c>
      <c r="J15" s="14" t="s">
        <v>57</v>
      </c>
      <c r="K15" s="14">
        <v>28342.33</v>
      </c>
      <c r="L15" s="14">
        <v>1484.11</v>
      </c>
      <c r="M15" s="14">
        <v>2939.86</v>
      </c>
      <c r="N15" s="13" t="s">
        <v>55</v>
      </c>
      <c r="O15" s="14">
        <v>1993.92</v>
      </c>
      <c r="P15" s="14">
        <v>246.48</v>
      </c>
      <c r="Q15" s="14">
        <v>2188.5300000000002</v>
      </c>
      <c r="R15" s="14">
        <v>9820.32</v>
      </c>
      <c r="S15" s="14">
        <v>19111.099999999999</v>
      </c>
      <c r="T15" s="14">
        <v>19275.07</v>
      </c>
      <c r="U15" s="14">
        <v>1402.43</v>
      </c>
      <c r="V15" s="14">
        <v>9561.01</v>
      </c>
      <c r="W15" s="14">
        <v>2921.79</v>
      </c>
      <c r="X15" s="14" t="s">
        <v>57</v>
      </c>
      <c r="Y15" s="14" t="s">
        <v>57</v>
      </c>
    </row>
    <row r="16" spans="1:25" ht="24">
      <c r="A16" s="21" t="s">
        <v>59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 t="s">
        <v>59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">
      <c r="A17" s="6" t="s">
        <v>53</v>
      </c>
      <c r="B17" s="11">
        <v>100</v>
      </c>
      <c r="C17" s="11">
        <f>(C7/B7)*100</f>
        <v>33.206857802868434</v>
      </c>
      <c r="D17" s="11">
        <f>(D7/B7)*100</f>
        <v>0.17287858327984595</v>
      </c>
      <c r="E17" s="11">
        <f>(E7/B7)*100</f>
        <v>16.316064410445318</v>
      </c>
      <c r="F17" s="11">
        <f>(F7/B7)*100</f>
        <v>0.33222851824403321</v>
      </c>
      <c r="G17" s="11">
        <f>(G7/B7)*100</f>
        <v>0.20908054774639953</v>
      </c>
      <c r="H17" s="11">
        <f>(H7/B7)*100</f>
        <v>5.6646671876475176</v>
      </c>
      <c r="I17" s="11">
        <f>(I7/B7)*100</f>
        <v>16.594567351787568</v>
      </c>
      <c r="J17" s="11">
        <f>(J7/B7)*100</f>
        <v>2.9640038321140567</v>
      </c>
      <c r="K17" s="11">
        <f>(K7/B7)*100</f>
        <v>7.1706306167606852</v>
      </c>
      <c r="L17" s="11">
        <f>(L7/B7)*100</f>
        <v>0.5399557281191536</v>
      </c>
      <c r="M17" s="11">
        <f>(M7/B7)*100</f>
        <v>1.460000120287988</v>
      </c>
      <c r="N17" s="6" t="s">
        <v>53</v>
      </c>
      <c r="O17" s="11">
        <f>(O7/B7)*100</f>
        <v>0.46841322802514884</v>
      </c>
      <c r="P17" s="11">
        <f>(P7/B7)*100</f>
        <v>0.86268443285595775</v>
      </c>
      <c r="Q17" s="11">
        <f>(Q7/B7)*100</f>
        <v>1.4718245973008546</v>
      </c>
      <c r="R17" s="11">
        <f>(R7/B7)*100</f>
        <v>4.0659411673311139</v>
      </c>
      <c r="S17" s="11">
        <f>(S7/B7)*100</f>
        <v>2.9639126478290039</v>
      </c>
      <c r="T17" s="11">
        <f>(T7/B7)*100</f>
        <v>1.8243073693258258</v>
      </c>
      <c r="U17" s="11">
        <f>(U7/B7)*100</f>
        <v>0.66855251501300061</v>
      </c>
      <c r="V17" s="11">
        <f>(V7/B7)*100</f>
        <v>2.1318719105395743</v>
      </c>
      <c r="W17" s="11">
        <f>(W7/B7)*100</f>
        <v>0.63581926451874771</v>
      </c>
      <c r="X17" s="11">
        <f>(X7/B7)*100</f>
        <v>1.1533649060998047E-2</v>
      </c>
      <c r="Y17" s="11">
        <f>(Y7/B7)*100</f>
        <v>0.26420454503356738</v>
      </c>
    </row>
    <row r="18" spans="1:25" ht="24">
      <c r="A18" s="19" t="s">
        <v>54</v>
      </c>
      <c r="B18" s="11">
        <v>100</v>
      </c>
      <c r="C18" s="11">
        <f t="shared" ref="C18:C25" si="0">(C8/B8)*100</f>
        <v>35.290747271132659</v>
      </c>
      <c r="D18" s="11">
        <f t="shared" ref="D18:D22" si="1">(D8/B8)*100</f>
        <v>0.26947511607295543</v>
      </c>
      <c r="E18" s="11">
        <f t="shared" ref="E18:E25" si="2">(E8/B8)*100</f>
        <v>15.231148200073081</v>
      </c>
      <c r="F18" s="11">
        <f t="shared" ref="F18:F25" si="3">(F8/B8)*100</f>
        <v>0.48986092169599654</v>
      </c>
      <c r="G18" s="11">
        <f t="shared" ref="G18:G24" si="4">(G8/B8)*100</f>
        <v>0.2562326190690048</v>
      </c>
      <c r="H18" s="11">
        <f t="shared" ref="H18:H25" si="5">(H8/B8)*100</f>
        <v>8.9688840444903626</v>
      </c>
      <c r="I18" s="11">
        <f t="shared" ref="I18:I25" si="6">(I8/B8)*100</f>
        <v>15.352422616302086</v>
      </c>
      <c r="J18" s="11">
        <f t="shared" ref="J18:J24" si="7">(J8/B8)*100</f>
        <v>4.6328008110896226</v>
      </c>
      <c r="K18" s="11">
        <f t="shared" ref="K18:K25" si="8">(K8/B8)*100</f>
        <v>4.6949222671225845</v>
      </c>
      <c r="L18" s="11">
        <f t="shared" ref="L18:L25" si="9">(L8/B8)*100</f>
        <v>0.59749209808113513</v>
      </c>
      <c r="M18" s="11">
        <f t="shared" ref="M18:M25" si="10">(M8/B8)*100</f>
        <v>1.1781665928291236</v>
      </c>
      <c r="N18" s="6" t="s">
        <v>54</v>
      </c>
      <c r="O18" s="11">
        <f t="shared" ref="O18:O25" si="11">(O8/B8)*100</f>
        <v>0.40834244189216773</v>
      </c>
      <c r="P18" s="11">
        <f t="shared" ref="P18:P25" si="12">(P8/B8)*100</f>
        <v>0.88399945982642214</v>
      </c>
      <c r="Q18" s="11">
        <f t="shared" ref="Q18:Q25" si="13">(Q8/B8)*100</f>
        <v>1.6078811826407187</v>
      </c>
      <c r="R18" s="11">
        <f t="shared" ref="R18:R25" si="14">(R8/B8)*100</f>
        <v>4.6467025667067849</v>
      </c>
      <c r="S18" s="11">
        <f t="shared" ref="S18:S25" si="15">(S8/B8)*100</f>
        <v>1.8905246930052872</v>
      </c>
      <c r="T18" s="11">
        <f t="shared" ref="T18:T25" si="16">(T8/B8)*100</f>
        <v>0.80152357490769333</v>
      </c>
      <c r="U18" s="11">
        <f t="shared" ref="U18:U25" si="17">(U8/B8)*100</f>
        <v>0.68765036595024243</v>
      </c>
      <c r="V18" s="11">
        <f t="shared" ref="V18:V25" si="18">(V8/B8)*100</f>
        <v>1.6941409825074689</v>
      </c>
      <c r="W18" s="11">
        <f t="shared" ref="W18:W25" si="19">(W8/B8)*100</f>
        <v>0.17228427420394907</v>
      </c>
      <c r="X18" s="11">
        <f t="shared" ref="X18:X19" si="20">(X8/B8)*100</f>
        <v>1.3566244377631473E-2</v>
      </c>
      <c r="Y18" s="11">
        <f t="shared" ref="Y18:Y19" si="21">(Y8/B8)*100</f>
        <v>0.23123160781045479</v>
      </c>
    </row>
    <row r="19" spans="1:25" ht="24">
      <c r="A19" s="19" t="s">
        <v>55</v>
      </c>
      <c r="B19" s="11">
        <v>100</v>
      </c>
      <c r="C19" s="11">
        <f t="shared" si="0"/>
        <v>30.740032349582801</v>
      </c>
      <c r="D19" s="11">
        <f t="shared" si="1"/>
        <v>5.853139339570794E-2</v>
      </c>
      <c r="E19" s="11">
        <f t="shared" si="2"/>
        <v>17.600345061212096</v>
      </c>
      <c r="F19" s="11">
        <f t="shared" si="3"/>
        <v>0.14562949274304612</v>
      </c>
      <c r="G19" s="11">
        <f t="shared" si="4"/>
        <v>0.15326374440000617</v>
      </c>
      <c r="H19" s="11">
        <f t="shared" si="5"/>
        <v>1.7532667176289847</v>
      </c>
      <c r="I19" s="11">
        <f t="shared" si="6"/>
        <v>18.064968875872534</v>
      </c>
      <c r="J19" s="11">
        <f t="shared" si="7"/>
        <v>0.98854835484633374</v>
      </c>
      <c r="K19" s="11">
        <f t="shared" si="8"/>
        <v>10.101275617790408</v>
      </c>
      <c r="L19" s="11">
        <f t="shared" si="9"/>
        <v>0.47184646221355986</v>
      </c>
      <c r="M19" s="11">
        <f t="shared" si="10"/>
        <v>1.793623438469012</v>
      </c>
      <c r="N19" s="6" t="s">
        <v>55</v>
      </c>
      <c r="O19" s="11">
        <f t="shared" si="11"/>
        <v>0.5395226920444316</v>
      </c>
      <c r="P19" s="11">
        <f t="shared" si="12"/>
        <v>0.83745255186180456</v>
      </c>
      <c r="Q19" s="11">
        <f t="shared" si="13"/>
        <v>1.3107662240450659</v>
      </c>
      <c r="R19" s="11">
        <f t="shared" si="14"/>
        <v>3.3784589260301874</v>
      </c>
      <c r="S19" s="11">
        <f t="shared" si="15"/>
        <v>4.2345466082831926</v>
      </c>
      <c r="T19" s="11">
        <f t="shared" si="16"/>
        <v>3.0350381377769273</v>
      </c>
      <c r="U19" s="11">
        <f t="shared" si="17"/>
        <v>0.64594523880545562</v>
      </c>
      <c r="V19" s="11">
        <f t="shared" si="18"/>
        <v>2.650040426833935</v>
      </c>
      <c r="W19" s="11">
        <f t="shared" si="19"/>
        <v>1.1845334890872483</v>
      </c>
      <c r="X19" s="11">
        <f t="shared" si="20"/>
        <v>9.1276006559958094E-3</v>
      </c>
      <c r="Y19" s="11">
        <f t="shared" si="21"/>
        <v>0.30323659642126127</v>
      </c>
    </row>
    <row r="20" spans="1:25" ht="24">
      <c r="A20" s="7" t="s">
        <v>56</v>
      </c>
      <c r="B20" s="11">
        <v>100</v>
      </c>
      <c r="C20" s="11">
        <f t="shared" si="0"/>
        <v>55.152439517075102</v>
      </c>
      <c r="D20" s="11">
        <f t="shared" si="1"/>
        <v>4.0139951291856671E-2</v>
      </c>
      <c r="E20" s="11">
        <f t="shared" si="2"/>
        <v>8.1398777440531056</v>
      </c>
      <c r="F20" s="11">
        <f t="shared" si="3"/>
        <v>0.22045945041788045</v>
      </c>
      <c r="G20" s="11">
        <f t="shared" si="4"/>
        <v>0.27793866653969379</v>
      </c>
      <c r="H20" s="11">
        <f t="shared" si="5"/>
        <v>4.9875707146866812</v>
      </c>
      <c r="I20" s="11">
        <f t="shared" si="6"/>
        <v>13.200538378716692</v>
      </c>
      <c r="J20" s="11">
        <f t="shared" si="7"/>
        <v>0.8625317553741032</v>
      </c>
      <c r="K20" s="11">
        <f t="shared" si="8"/>
        <v>4.5223866058932503</v>
      </c>
      <c r="L20" s="11">
        <f t="shared" si="9"/>
        <v>0.1830675066458399</v>
      </c>
      <c r="M20" s="11">
        <f t="shared" si="10"/>
        <v>0.63191434916729783</v>
      </c>
      <c r="N20" s="7" t="s">
        <v>56</v>
      </c>
      <c r="O20" s="11">
        <f t="shared" si="11"/>
        <v>6.8882232021287376E-2</v>
      </c>
      <c r="P20" s="11">
        <f t="shared" si="12"/>
        <v>0.25493021792082882</v>
      </c>
      <c r="Q20" s="11">
        <f t="shared" si="13"/>
        <v>0.36330995223403789</v>
      </c>
      <c r="R20" s="11">
        <f t="shared" si="14"/>
        <v>4.290484200831159</v>
      </c>
      <c r="S20" s="11">
        <f t="shared" si="15"/>
        <v>3.1539985764036151</v>
      </c>
      <c r="T20" s="11">
        <f t="shared" si="16"/>
        <v>1.5430634578253355</v>
      </c>
      <c r="U20" s="11">
        <f t="shared" si="17"/>
        <v>0.37653824945232256</v>
      </c>
      <c r="V20" s="11">
        <f t="shared" si="18"/>
        <v>1.535500310179319</v>
      </c>
      <c r="W20" s="11">
        <f t="shared" si="19"/>
        <v>0.194427961559761</v>
      </c>
      <c r="X20" s="12" t="s">
        <v>57</v>
      </c>
      <c r="Y20" s="12" t="s">
        <v>57</v>
      </c>
    </row>
    <row r="21" spans="1:25" ht="24">
      <c r="A21" s="20" t="s">
        <v>54</v>
      </c>
      <c r="B21" s="11">
        <v>100</v>
      </c>
      <c r="C21" s="11">
        <f t="shared" si="0"/>
        <v>56.634356632479808</v>
      </c>
      <c r="D21" s="11">
        <f t="shared" si="1"/>
        <v>7.0412495556874732E-2</v>
      </c>
      <c r="E21" s="11">
        <f t="shared" si="2"/>
        <v>6.9935749710669404</v>
      </c>
      <c r="F21" s="11">
        <f t="shared" si="3"/>
        <v>0.36403154919405734</v>
      </c>
      <c r="G21" s="11">
        <f t="shared" si="4"/>
        <v>0.33086669303938265</v>
      </c>
      <c r="H21" s="11">
        <f t="shared" si="5"/>
        <v>8.1498521017125114</v>
      </c>
      <c r="I21" s="11">
        <f t="shared" si="6"/>
        <v>11.868485402285005</v>
      </c>
      <c r="J21" s="11">
        <f t="shared" si="7"/>
        <v>1.4465666398193129</v>
      </c>
      <c r="K21" s="11">
        <f t="shared" si="8"/>
        <v>2.6563835694919473</v>
      </c>
      <c r="L21" s="11">
        <f t="shared" si="9"/>
        <v>0.24966337771668806</v>
      </c>
      <c r="M21" s="11">
        <f t="shared" si="10"/>
        <v>0.5558684271232508</v>
      </c>
      <c r="N21" s="7" t="s">
        <v>54</v>
      </c>
      <c r="O21" s="11">
        <f t="shared" si="11"/>
        <v>3.3352334665181289E-2</v>
      </c>
      <c r="P21" s="11">
        <f t="shared" si="12"/>
        <v>0.30689678046257002</v>
      </c>
      <c r="Q21" s="11">
        <f t="shared" si="13"/>
        <v>0.36720870964649505</v>
      </c>
      <c r="R21" s="11">
        <f t="shared" si="14"/>
        <v>5.4234426302819054</v>
      </c>
      <c r="S21" s="11">
        <f t="shared" si="15"/>
        <v>2.2872581460488739</v>
      </c>
      <c r="T21" s="11">
        <f t="shared" si="16"/>
        <v>0.56361212079268874</v>
      </c>
      <c r="U21" s="11">
        <f t="shared" si="17"/>
        <v>0.34454135712494616</v>
      </c>
      <c r="V21" s="11">
        <f t="shared" si="18"/>
        <v>1.3144788861267405</v>
      </c>
      <c r="W21" s="11">
        <f t="shared" si="19"/>
        <v>3.9147729488487347E-2</v>
      </c>
      <c r="X21" s="12" t="s">
        <v>57</v>
      </c>
      <c r="Y21" s="12" t="s">
        <v>57</v>
      </c>
    </row>
    <row r="22" spans="1:25" ht="24">
      <c r="A22" s="20" t="s">
        <v>55</v>
      </c>
      <c r="B22" s="11">
        <v>100</v>
      </c>
      <c r="C22" s="11">
        <f t="shared" si="0"/>
        <v>53.370031124092122</v>
      </c>
      <c r="D22" s="11">
        <f t="shared" si="1"/>
        <v>3.7292028321973653E-3</v>
      </c>
      <c r="E22" s="11">
        <f t="shared" si="2"/>
        <v>9.5186187205106876</v>
      </c>
      <c r="F22" s="11">
        <f t="shared" si="3"/>
        <v>4.7774940560747922E-2</v>
      </c>
      <c r="G22" s="11">
        <f t="shared" si="4"/>
        <v>0.21427853735866234</v>
      </c>
      <c r="H22" s="11">
        <f t="shared" si="5"/>
        <v>1.1840669980058718</v>
      </c>
      <c r="I22" s="11">
        <f t="shared" si="6"/>
        <v>14.80269452299871</v>
      </c>
      <c r="J22" s="11">
        <f t="shared" si="7"/>
        <v>0.16007091074964355</v>
      </c>
      <c r="K22" s="11">
        <f t="shared" si="8"/>
        <v>6.7667627272970625</v>
      </c>
      <c r="L22" s="11">
        <f t="shared" si="9"/>
        <v>0.10296807555554219</v>
      </c>
      <c r="M22" s="11">
        <f t="shared" si="10"/>
        <v>0.72338026159422564</v>
      </c>
      <c r="N22" s="7" t="s">
        <v>55</v>
      </c>
      <c r="O22" s="11">
        <f t="shared" si="11"/>
        <v>0.11161660034135247</v>
      </c>
      <c r="P22" s="11">
        <f t="shared" si="12"/>
        <v>0.19242628852150057</v>
      </c>
      <c r="Q22" s="11">
        <f t="shared" si="13"/>
        <v>0.35862085868176541</v>
      </c>
      <c r="R22" s="11">
        <f t="shared" si="14"/>
        <v>2.9277936778388507</v>
      </c>
      <c r="S22" s="11">
        <f t="shared" si="15"/>
        <v>4.1964897644234851</v>
      </c>
      <c r="T22" s="11">
        <f t="shared" si="16"/>
        <v>2.7211201727303838</v>
      </c>
      <c r="U22" s="11">
        <f t="shared" si="17"/>
        <v>0.41502321868642805</v>
      </c>
      <c r="V22" s="11">
        <f t="shared" si="18"/>
        <v>1.8013387091704969</v>
      </c>
      <c r="W22" s="11">
        <f t="shared" si="19"/>
        <v>0.38119468805026141</v>
      </c>
      <c r="X22" s="12" t="s">
        <v>57</v>
      </c>
      <c r="Y22" s="12" t="s">
        <v>57</v>
      </c>
    </row>
    <row r="23" spans="1:25" ht="24">
      <c r="A23" s="8" t="s">
        <v>58</v>
      </c>
      <c r="B23" s="11">
        <v>100</v>
      </c>
      <c r="C23" s="11">
        <f t="shared" si="0"/>
        <v>47.311827651674825</v>
      </c>
      <c r="D23" s="12" t="s">
        <v>57</v>
      </c>
      <c r="E23" s="11">
        <f t="shared" si="2"/>
        <v>8.5684361928547315</v>
      </c>
      <c r="F23" s="11">
        <f t="shared" si="3"/>
        <v>0.35714713188024128</v>
      </c>
      <c r="G23" s="11">
        <f t="shared" si="4"/>
        <v>0.37270499178620137</v>
      </c>
      <c r="H23" s="11">
        <f t="shared" si="5"/>
        <v>5.8417011889673427</v>
      </c>
      <c r="I23" s="11">
        <f t="shared" si="6"/>
        <v>17.445291723742731</v>
      </c>
      <c r="J23" s="11">
        <f t="shared" si="7"/>
        <v>0.57934517288729148</v>
      </c>
      <c r="K23" s="11">
        <f t="shared" si="8"/>
        <v>5.5719264129607744</v>
      </c>
      <c r="L23" s="11">
        <f t="shared" si="9"/>
        <v>0.54838343722858929</v>
      </c>
      <c r="M23" s="11">
        <f t="shared" si="10"/>
        <v>0.50011650375507277</v>
      </c>
      <c r="N23" s="8" t="s">
        <v>58</v>
      </c>
      <c r="O23" s="11">
        <f t="shared" si="11"/>
        <v>0.21775325020140252</v>
      </c>
      <c r="P23" s="11">
        <f t="shared" si="12"/>
        <v>0.14507600614119381</v>
      </c>
      <c r="Q23" s="11">
        <f t="shared" si="13"/>
        <v>0.37159543221407892</v>
      </c>
      <c r="R23" s="11">
        <f t="shared" si="14"/>
        <v>3.1901508590393672</v>
      </c>
      <c r="S23" s="11">
        <f t="shared" si="15"/>
        <v>3.5782870287331376</v>
      </c>
      <c r="T23" s="11">
        <f t="shared" si="16"/>
        <v>2.567517573632601</v>
      </c>
      <c r="U23" s="11">
        <f t="shared" si="17"/>
        <v>0.27244820300711614</v>
      </c>
      <c r="V23" s="11">
        <f t="shared" si="18"/>
        <v>2.2412065874988634</v>
      </c>
      <c r="W23" s="11">
        <f t="shared" si="19"/>
        <v>0.31908465179443302</v>
      </c>
      <c r="X23" s="12" t="s">
        <v>57</v>
      </c>
      <c r="Y23" s="12" t="s">
        <v>57</v>
      </c>
    </row>
    <row r="24" spans="1:25" ht="24">
      <c r="A24" s="9" t="s">
        <v>54</v>
      </c>
      <c r="B24" s="11">
        <v>100</v>
      </c>
      <c r="C24" s="11">
        <f t="shared" si="0"/>
        <v>48.358034342641147</v>
      </c>
      <c r="D24" s="12" t="s">
        <v>57</v>
      </c>
      <c r="E24" s="11">
        <f t="shared" si="2"/>
        <v>8.2801355040151066</v>
      </c>
      <c r="F24" s="11">
        <f t="shared" si="3"/>
        <v>0.52956136086727557</v>
      </c>
      <c r="G24" s="11">
        <f t="shared" si="4"/>
        <v>0.66466222932695163</v>
      </c>
      <c r="H24" s="11">
        <f t="shared" si="5"/>
        <v>10.137889786328381</v>
      </c>
      <c r="I24" s="11">
        <f t="shared" si="6"/>
        <v>15.516099768473074</v>
      </c>
      <c r="J24" s="11">
        <f t="shared" si="7"/>
        <v>1.0331733211181846</v>
      </c>
      <c r="K24" s="11">
        <f t="shared" si="8"/>
        <v>4.4168162399154909</v>
      </c>
      <c r="L24" s="11">
        <f t="shared" si="9"/>
        <v>0.68891919305232252</v>
      </c>
      <c r="M24" s="11">
        <f t="shared" si="10"/>
        <v>0.31932525326178746</v>
      </c>
      <c r="N24" s="9" t="s">
        <v>54</v>
      </c>
      <c r="O24" s="12" t="s">
        <v>57</v>
      </c>
      <c r="P24" s="11">
        <f t="shared" si="12"/>
        <v>0.21071715698647298</v>
      </c>
      <c r="Q24" s="11">
        <f t="shared" si="13"/>
        <v>0.23645427265333593</v>
      </c>
      <c r="R24" s="11">
        <f t="shared" si="14"/>
        <v>3.776570674918124</v>
      </c>
      <c r="S24" s="11">
        <f t="shared" si="15"/>
        <v>2.6593091429764457</v>
      </c>
      <c r="T24" s="11">
        <f t="shared" si="16"/>
        <v>0.82482245966975476</v>
      </c>
      <c r="U24" s="11">
        <f t="shared" si="17"/>
        <v>0.21273678535927179</v>
      </c>
      <c r="V24" s="11">
        <f t="shared" si="18"/>
        <v>2.1347764035735541</v>
      </c>
      <c r="W24" s="12" t="s">
        <v>57</v>
      </c>
      <c r="X24" s="12" t="s">
        <v>57</v>
      </c>
      <c r="Y24" s="12" t="s">
        <v>57</v>
      </c>
    </row>
    <row r="25" spans="1:25" ht="24">
      <c r="A25" s="13" t="s">
        <v>55</v>
      </c>
      <c r="B25" s="15">
        <v>100</v>
      </c>
      <c r="C25" s="15">
        <f t="shared" si="0"/>
        <v>45.976267487289967</v>
      </c>
      <c r="D25" s="16" t="s">
        <v>57</v>
      </c>
      <c r="E25" s="15">
        <f t="shared" si="2"/>
        <v>8.9364733299746213</v>
      </c>
      <c r="F25" s="15">
        <f t="shared" si="3"/>
        <v>0.13704762573435331</v>
      </c>
      <c r="G25" s="15" t="s">
        <v>57</v>
      </c>
      <c r="H25" s="15">
        <f t="shared" si="5"/>
        <v>0.35729892040591732</v>
      </c>
      <c r="I25" s="15">
        <f t="shared" si="6"/>
        <v>19.90804783795766</v>
      </c>
      <c r="J25" s="16" t="s">
        <v>57</v>
      </c>
      <c r="K25" s="15">
        <f t="shared" si="8"/>
        <v>7.0465124073064489</v>
      </c>
      <c r="L25" s="15">
        <f t="shared" si="9"/>
        <v>0.36898164437460057</v>
      </c>
      <c r="M25" s="15">
        <f t="shared" si="10"/>
        <v>0.73091238320010865</v>
      </c>
      <c r="N25" s="13" t="s">
        <v>55</v>
      </c>
      <c r="O25" s="15">
        <f t="shared" si="11"/>
        <v>0.49573136785777577</v>
      </c>
      <c r="P25" s="15">
        <f t="shared" si="12"/>
        <v>6.1280225660801116E-2</v>
      </c>
      <c r="Q25" s="15">
        <f t="shared" si="13"/>
        <v>0.54411559666274378</v>
      </c>
      <c r="R25" s="15">
        <f t="shared" si="14"/>
        <v>2.4415426227737682</v>
      </c>
      <c r="S25" s="15">
        <f t="shared" si="15"/>
        <v>4.7514302200021747</v>
      </c>
      <c r="T25" s="15">
        <f t="shared" si="16"/>
        <v>4.7921966862533996</v>
      </c>
      <c r="U25" s="15">
        <f t="shared" si="17"/>
        <v>0.34867424080443571</v>
      </c>
      <c r="V25" s="15">
        <f t="shared" si="18"/>
        <v>2.3770725833543334</v>
      </c>
      <c r="W25" s="15">
        <f t="shared" si="19"/>
        <v>0.72641979281674818</v>
      </c>
      <c r="X25" s="16" t="s">
        <v>57</v>
      </c>
      <c r="Y25" s="16" t="s">
        <v>57</v>
      </c>
    </row>
    <row r="27" spans="1:25">
      <c r="A27" t="s">
        <v>60</v>
      </c>
    </row>
  </sheetData>
  <mergeCells count="4">
    <mergeCell ref="A16:M16"/>
    <mergeCell ref="N16:Y16"/>
    <mergeCell ref="B6:M6"/>
    <mergeCell ref="O6:Y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2016-11-15T03:45:01Z</dcterms:created>
  <dcterms:modified xsi:type="dcterms:W3CDTF">2016-11-15T04:47:51Z</dcterms:modified>
</cp:coreProperties>
</file>