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firstSheet="2" activeTab="4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  <sheet name="T-20.1" sheetId="36" r:id="rId9"/>
    <sheet name="T-20.22560" sheetId="37" r:id="rId10"/>
    <sheet name="T-20.3" sheetId="38" r:id="rId11"/>
    <sheet name="20.1" sheetId="40" r:id="rId12"/>
    <sheet name="20.2" sheetId="41" r:id="rId13"/>
    <sheet name="20.3" sheetId="42" r:id="rId14"/>
  </sheets>
  <definedNames>
    <definedName name="_xlnm.Print_Area" localSheetId="8">'T-20.1'!$A$1:$W$61</definedName>
  </definedName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  <c r="AN43" i="42" l="1"/>
  <c r="AF43" i="42"/>
  <c r="AN42" i="42"/>
  <c r="AF42" i="42"/>
  <c r="AN41" i="42"/>
  <c r="AF41" i="42"/>
  <c r="AN40" i="42"/>
  <c r="AF40" i="42"/>
  <c r="AN39" i="42"/>
  <c r="AF39" i="42"/>
  <c r="AN38" i="42"/>
  <c r="AF38" i="42"/>
  <c r="AN37" i="42"/>
  <c r="AF37" i="42"/>
  <c r="AN36" i="42"/>
  <c r="AF36" i="42"/>
  <c r="AN34" i="42"/>
  <c r="AF34" i="42"/>
  <c r="AN33" i="42"/>
  <c r="AF33" i="42"/>
  <c r="AN32" i="42"/>
  <c r="AF32" i="42"/>
  <c r="AN31" i="42"/>
  <c r="AF31" i="42"/>
  <c r="AN30" i="42"/>
  <c r="AF30" i="42"/>
  <c r="AN29" i="42"/>
  <c r="AF29" i="42"/>
  <c r="AN28" i="42"/>
  <c r="AF28" i="42"/>
  <c r="AN27" i="42"/>
  <c r="AF27" i="42"/>
  <c r="AN26" i="42"/>
  <c r="AF26" i="42"/>
  <c r="AN25" i="42"/>
  <c r="AF25" i="42"/>
  <c r="AN24" i="42"/>
  <c r="AF24" i="42"/>
  <c r="AN23" i="42"/>
  <c r="AF23" i="42"/>
  <c r="AN22" i="42"/>
  <c r="AF22" i="42"/>
  <c r="AN21" i="42"/>
  <c r="AF21" i="42"/>
  <c r="AN20" i="42"/>
  <c r="AF20" i="42"/>
  <c r="AN19" i="42"/>
  <c r="AF19" i="42"/>
  <c r="AN18" i="42"/>
  <c r="AF18" i="42"/>
  <c r="AN17" i="42"/>
  <c r="AF17" i="42"/>
  <c r="AN16" i="42"/>
  <c r="AF16" i="42"/>
  <c r="AN15" i="42"/>
  <c r="AF15" i="42"/>
  <c r="AN14" i="42"/>
  <c r="AF14" i="42"/>
  <c r="AN13" i="42"/>
  <c r="AF13" i="42"/>
  <c r="AN12" i="42"/>
  <c r="AF12" i="42"/>
  <c r="AP11" i="42"/>
  <c r="AH11" i="42"/>
  <c r="O11" i="42"/>
  <c r="W11" i="42"/>
  <c r="M12" i="42"/>
  <c r="U12" i="42"/>
  <c r="M13" i="42"/>
  <c r="U13" i="42"/>
  <c r="M14" i="42"/>
  <c r="U14" i="42"/>
  <c r="M15" i="42"/>
  <c r="U15" i="42"/>
  <c r="M16" i="42"/>
  <c r="U16" i="42"/>
  <c r="M17" i="42"/>
  <c r="U17" i="42"/>
  <c r="M18" i="42"/>
  <c r="U18" i="42"/>
  <c r="M19" i="42"/>
  <c r="U19" i="42"/>
  <c r="M20" i="42"/>
  <c r="U20" i="42"/>
  <c r="M21" i="42"/>
  <c r="U21" i="42"/>
  <c r="M22" i="42"/>
  <c r="U22" i="42"/>
  <c r="M23" i="42"/>
  <c r="U23" i="42"/>
  <c r="M24" i="42"/>
  <c r="U24" i="42"/>
  <c r="M25" i="42"/>
  <c r="U25" i="42"/>
  <c r="M26" i="42"/>
  <c r="U26" i="42"/>
  <c r="M27" i="42"/>
  <c r="U27" i="42"/>
  <c r="M28" i="42"/>
  <c r="U28" i="42"/>
  <c r="M29" i="42"/>
  <c r="U29" i="42"/>
  <c r="M30" i="42"/>
  <c r="U30" i="42"/>
  <c r="M31" i="42"/>
  <c r="U31" i="42"/>
  <c r="M32" i="42"/>
  <c r="U32" i="42"/>
  <c r="M33" i="42"/>
  <c r="U33" i="42"/>
  <c r="M34" i="42"/>
  <c r="U34" i="42"/>
  <c r="M36" i="42"/>
  <c r="U36" i="42"/>
  <c r="M37" i="42"/>
  <c r="U37" i="42"/>
  <c r="M38" i="42"/>
  <c r="U38" i="42"/>
  <c r="M39" i="42"/>
  <c r="U39" i="42"/>
  <c r="M40" i="42"/>
  <c r="U40" i="42"/>
  <c r="M41" i="42"/>
  <c r="U41" i="42"/>
  <c r="M42" i="42"/>
  <c r="U42" i="42"/>
  <c r="M43" i="42"/>
  <c r="U43" i="42"/>
  <c r="Y11" i="41"/>
  <c r="AA11" i="41"/>
  <c r="AC11" i="41"/>
  <c r="AE11" i="41"/>
  <c r="AR11" i="41"/>
  <c r="AT11" i="41"/>
  <c r="AV11" i="41"/>
  <c r="AX11" i="41"/>
  <c r="X12" i="41"/>
  <c r="AQ12" i="41"/>
  <c r="X13" i="41"/>
  <c r="AQ13" i="41"/>
  <c r="X14" i="41"/>
  <c r="AQ14" i="41"/>
  <c r="X15" i="41"/>
  <c r="AQ15" i="41"/>
  <c r="X16" i="41"/>
  <c r="AQ16" i="41"/>
  <c r="X17" i="41"/>
  <c r="AQ17" i="41"/>
  <c r="X18" i="41"/>
  <c r="AQ18" i="41"/>
  <c r="X19" i="41"/>
  <c r="AQ19" i="41"/>
  <c r="X20" i="41"/>
  <c r="AQ20" i="41"/>
  <c r="X21" i="41"/>
  <c r="AQ21" i="41"/>
  <c r="X22" i="41"/>
  <c r="AQ22" i="41"/>
  <c r="X23" i="41"/>
  <c r="AQ23" i="41"/>
  <c r="X24" i="41"/>
  <c r="AQ24" i="41"/>
  <c r="X25" i="41"/>
  <c r="AQ25" i="41"/>
  <c r="X26" i="41"/>
  <c r="AQ26" i="41"/>
  <c r="X27" i="41"/>
  <c r="AQ27" i="41"/>
  <c r="X28" i="41"/>
  <c r="AQ28" i="41"/>
  <c r="X29" i="41"/>
  <c r="AQ29" i="41"/>
  <c r="X30" i="41"/>
  <c r="AQ30" i="41"/>
  <c r="X31" i="41"/>
  <c r="AQ31" i="41"/>
  <c r="X32" i="41"/>
  <c r="AQ32" i="41"/>
  <c r="X33" i="41"/>
  <c r="AQ33" i="41"/>
  <c r="X34" i="41"/>
  <c r="AQ34" i="41"/>
  <c r="X35" i="41"/>
  <c r="AQ35" i="41"/>
  <c r="X36" i="41"/>
  <c r="AQ36" i="41"/>
  <c r="X37" i="41"/>
  <c r="AQ37" i="41"/>
  <c r="X38" i="41"/>
  <c r="AQ38" i="41"/>
  <c r="X39" i="41"/>
  <c r="AQ39" i="41"/>
  <c r="X40" i="41"/>
  <c r="AQ40" i="41"/>
  <c r="X41" i="41"/>
  <c r="AQ41" i="41"/>
  <c r="X42" i="41"/>
  <c r="AQ42" i="41"/>
  <c r="X43" i="41"/>
  <c r="AQ43" i="41"/>
  <c r="L10" i="40"/>
  <c r="L11" i="40"/>
  <c r="L12" i="40"/>
  <c r="L13" i="40"/>
  <c r="AN11" i="42" l="1"/>
  <c r="U11" i="42"/>
  <c r="X11" i="41"/>
  <c r="AF11" i="42"/>
  <c r="AQ11" i="41"/>
  <c r="M11" i="42"/>
</calcChain>
</file>

<file path=xl/sharedStrings.xml><?xml version="1.0" encoding="utf-8"?>
<sst xmlns="http://schemas.openxmlformats.org/spreadsheetml/2006/main" count="2029" uniqueCount="503">
  <si>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</si>
  <si>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</si>
  <si>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</si>
  <si>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</si>
  <si>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</si>
  <si>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</si>
  <si>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</si>
  <si>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</si>
  <si>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2558 (2015)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</si>
  <si>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</si>
  <si>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</si>
  <si>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</si>
  <si>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</si>
  <si>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</si>
  <si>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</si>
  <si>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</si>
  <si>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</si>
  <si>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</si>
  <si>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</si>
  <si>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</si>
  <si>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</si>
  <si>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</si>
  <si>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</si>
  <si>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</si>
  <si>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</si>
  <si>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</si>
  <si>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</si>
  <si>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</si>
  <si>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</si>
  <si>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</si>
  <si>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</si>
  <si>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</si>
  <si>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</si>
  <si>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</si>
  <si>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</si>
  <si>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</si>
  <si>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</si>
  <si>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</si>
  <si>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</si>
  <si>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</si>
  <si>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</si>
  <si>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 xml:space="preserve"> - 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</si>
  <si>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</si>
  <si>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</si>
  <si>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</si>
  <si>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</si>
  <si>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</si>
  <si>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</si>
  <si>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</si>
  <si>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</si>
  <si>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</si>
  <si>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</si>
  <si>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</si>
  <si>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</si>
  <si>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</si>
  <si>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</si>
  <si>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</si>
  <si>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</si>
  <si>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</si>
  <si>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</si>
  <si>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</si>
  <si>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</si>
  <si>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</si>
  <si>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</si>
  <si>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</si>
  <si>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</si>
  <si>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</si>
  <si>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</si>
  <si>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</si>
  <si>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</si>
  <si>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</si>
  <si>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</si>
  <si>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</si>
  <si>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</si>
  <si>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</si>
  <si>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</si>
  <si>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</si>
  <si>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</si>
  <si>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</si>
  <si>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</si>
  <si>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</si>
  <si>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</si>
  <si>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</si>
  <si>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</si>
  <si>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</si>
  <si>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</si>
  <si>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</si>
  <si>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</si>
  <si>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</si>
  <si>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</si>
  <si>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</si>
  <si>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</si>
  <si>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</si>
  <si>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Table 20.1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</si>
  <si>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</si>
  <si>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</si>
  <si>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</si>
  <si>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</si>
  <si>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</si>
  <si>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</si>
  <si>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Upper Muun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</si>
  <si>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</si>
  <si>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</si>
  <si>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</si>
  <si>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</si>
  <si>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</si>
  <si>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</si>
  <si>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</si>
  <si>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</si>
  <si>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</si>
  <si>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</si>
  <si>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</si>
  <si>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</si>
  <si>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</si>
  <si>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</si>
  <si>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</si>
  <si>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</si>
  <si>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</si>
  <si>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</si>
  <si>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</si>
  <si>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</si>
  <si>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</si>
  <si>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</si>
  <si>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</si>
  <si>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Mae Kuang</t>
  </si>
  <si>
    <t>แม่กวงอุดมธารา..................................................</t>
  </si>
  <si>
    <t>Mae Ngat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</si>
  <si>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</si>
  <si>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</si>
  <si>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</si>
  <si>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</si>
  <si>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</si>
  <si>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</si>
  <si>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</si>
  <si>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</si>
  <si>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</si>
  <si>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</si>
  <si>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</si>
  <si>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</si>
  <si>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</si>
  <si>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</si>
  <si>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</si>
  <si>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</si>
  <si>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</si>
  <si>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</si>
  <si>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</si>
  <si>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</si>
  <si>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</si>
  <si>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</si>
  <si>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</si>
  <si>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</si>
  <si>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</si>
  <si>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</si>
  <si>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</si>
  <si>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</si>
  <si>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</si>
  <si>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</si>
  <si>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</si>
  <si>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</si>
  <si>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</si>
  <si>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</si>
  <si>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</si>
  <si>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</si>
  <si>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</si>
  <si>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</si>
  <si>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</si>
  <si>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</si>
  <si>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</si>
  <si>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</si>
  <si>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</si>
  <si>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</si>
  <si>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</si>
  <si>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</si>
  <si>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</si>
  <si>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</si>
  <si>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</si>
  <si>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</si>
  <si>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</si>
  <si>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</si>
  <si>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</si>
  <si>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</si>
  <si>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</si>
  <si>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</si>
  <si>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2016 - 2017 (Cont.)</t>
  </si>
  <si>
    <t>Table 20.2</t>
  </si>
  <si>
    <t>แหล่งน้ำ จำแนกตามประเภทแหล่งน้ำ เป็นรายอำเภอ พ.ศ. 2559 - 2560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</si>
  <si>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</si>
  <si>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</si>
  <si>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</si>
  <si>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</si>
  <si>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</si>
  <si>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</si>
  <si>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</si>
  <si>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</si>
  <si>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</si>
  <si>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</si>
  <si>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</si>
  <si>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</si>
  <si>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</si>
  <si>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</si>
  <si>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</si>
  <si>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</si>
  <si>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</si>
  <si>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</si>
  <si>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</si>
  <si>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</si>
  <si>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</si>
  <si>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</si>
  <si>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</si>
  <si>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</si>
  <si>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</si>
  <si>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</si>
  <si>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Average Quantily of Water as Dammed Up by Type of Water Resources and District: 2016 - 2017 (Cont.)</t>
  </si>
  <si>
    <t>Table 20.3</t>
  </si>
  <si>
    <t>ปริมาณน้ำที่เก็บเฉลี่ยทั้งปี จำแนกตามประเภทแหล่งน้ำ เป็นรายอำเภอ พ.ศ. 2559 - 2560 (ต่อ)</t>
  </si>
  <si>
    <t>ตาราง 20.3</t>
  </si>
  <si>
    <t xml:space="preserve">Average Quantily of Water as Dammed Up by Type of Water Resources and District: 2016 - 2017 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</si>
  <si>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</si>
  <si>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>ลำแชะ</t>
  </si>
  <si>
    <t>มูลบน</t>
  </si>
  <si>
    <t>ลำพระเพลิง</t>
  </si>
  <si>
    <t>ลำตะคอง</t>
  </si>
  <si>
    <t>Storage Capacity</t>
  </si>
  <si>
    <t xml:space="preserve">Maximum Storage </t>
  </si>
  <si>
    <t>2561 (2018)</t>
  </si>
  <si>
    <t>ปริมาตรใช้การ  Effective Storage Capacity</t>
  </si>
  <si>
    <r>
      <t>The Effective Storage Capacity from  Reservoir by Dam and Region as of 1</t>
    </r>
    <r>
      <rPr>
        <b/>
        <vertAlign val="superscript"/>
        <sz val="14"/>
        <rFont val="TH SarabunPSK"/>
        <family val="2"/>
      </rPr>
      <t xml:space="preserve">st </t>
    </r>
    <r>
      <rPr>
        <b/>
        <sz val="14"/>
        <rFont val="TH SarabunPSK"/>
        <family val="2"/>
      </rPr>
      <t>January : 2016 - 2018 &lt;Cont.&gt;</t>
    </r>
  </si>
  <si>
    <t>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</si>
  <si>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พ.ศ.2559 - 2561</t>
  </si>
  <si>
    <t>ตาราง</t>
  </si>
  <si>
    <t>Source: Nakhonratchasima Irrigation Project</t>
  </si>
  <si>
    <t xml:space="preserve">    ที่มา:   โครงการชลประทานนครราชสีมา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</si>
  <si>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</si>
  <si>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</si>
  <si>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</si>
  <si>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</si>
  <si>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</si>
  <si>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</si>
  <si>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</si>
  <si>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</si>
  <si>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</si>
  <si>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</si>
  <si>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</si>
  <si>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</si>
  <si>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</si>
  <si>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</si>
  <si>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</si>
  <si>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</si>
  <si>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</si>
  <si>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</si>
  <si>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</si>
  <si>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</si>
  <si>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</si>
  <si>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</si>
  <si>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</si>
  <si>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</si>
  <si>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</si>
  <si>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</si>
  <si>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</si>
  <si>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</si>
  <si>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</si>
  <si>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</si>
  <si>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</si>
  <si>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</si>
  <si>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Water Resources by Type of Water Resources and District: 2017 - 2018</t>
  </si>
  <si>
    <t>แหล่งน้ำ จำแนกตามประเภทแหล่งน้ำ เป็นรายอำเภอ พ.ศ. 2560 - 2561</t>
  </si>
  <si>
    <t>Average Quantily of Water as Dammed Up by Type of Water Resources and District: 2017 - 2018</t>
  </si>
  <si>
    <t>ปริมาณน้ำที่เก็บเฉลี่ยทั้งปี จำแนกตามประเภทแหล่งน้ำ เป็นรายอำเภอ พ.ศ.2560 - 2561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</si>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</sst>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1" formatCode="#,##0.0"/>
    <numFmt numFmtId="192" formatCode="_-* #,##0.00_-;\-* #,##0.00_-;_-* &quot;-&quot;_-;_-@_-"/>
    <numFmt numFmtId="193" formatCode="\-"/>
    <numFmt numFmtId="194" formatCode="#,##0.0_);\(#,##0.0\)"/>
  </numFmts>
  <fonts count="4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vertAlign val="superscript"/>
      <sz val="14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67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17" fillId="0" borderId="0" xfId="2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vertical="center"/>
    </xf>
    <xf numFmtId="187" fontId="16" fillId="0" borderId="0" xfId="1" quotePrefix="1" applyNumberFormat="1" applyFont="1" applyFill="1" applyBorder="1" applyAlignment="1">
      <alignment horizontal="center" vertical="center"/>
    </xf>
    <xf numFmtId="188" fontId="16" fillId="0" borderId="0" xfId="1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5" fillId="0" borderId="0" xfId="2" applyFont="1" applyFill="1" applyBorder="1" applyAlignment="1"/>
    <xf numFmtId="187" fontId="16" fillId="0" borderId="0" xfId="1" applyNumberFormat="1" applyFont="1" applyFill="1" applyBorder="1" applyAlignment="1"/>
    <xf numFmtId="0" fontId="16" fillId="0" borderId="0" xfId="2" applyFont="1" applyFill="1" applyBorder="1" applyAlignment="1"/>
    <xf numFmtId="187" fontId="16" fillId="0" borderId="0" xfId="1" quotePrefix="1" applyNumberFormat="1" applyFont="1" applyFill="1" applyBorder="1" applyAlignment="1">
      <alignment horizontal="center"/>
    </xf>
    <xf numFmtId="188" fontId="16" fillId="0" borderId="0" xfId="1" applyNumberFormat="1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91" fontId="16" fillId="0" borderId="0" xfId="2" applyNumberFormat="1" applyFont="1" applyFill="1" applyBorder="1"/>
    <xf numFmtId="0" fontId="17" fillId="0" borderId="0" xfId="2" applyFont="1" applyFill="1" applyBorder="1" applyAlignment="1">
      <alignment horizontal="left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187" fontId="16" fillId="0" borderId="0" xfId="1" applyNumberFormat="1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187" fontId="24" fillId="0" borderId="0" xfId="1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187" fontId="24" fillId="0" borderId="0" xfId="1" quotePrefix="1" applyNumberFormat="1" applyFont="1" applyFill="1" applyBorder="1" applyAlignment="1">
      <alignment horizontal="center" vertical="center"/>
    </xf>
    <xf numFmtId="188" fontId="24" fillId="0" borderId="0" xfId="1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41" fontId="7" fillId="0" borderId="8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41" fontId="29" fillId="0" borderId="0" xfId="0" applyNumberFormat="1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0" fontId="7" fillId="0" borderId="0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2" fontId="7" fillId="0" borderId="0" xfId="3" applyNumberFormat="1" applyFont="1" applyBorder="1" applyAlignment="1">
      <alignment vertical="center"/>
    </xf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192" fontId="8" fillId="0" borderId="3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5" fillId="0" borderId="0" xfId="18" applyFont="1"/>
    <xf numFmtId="0" fontId="7" fillId="0" borderId="0" xfId="18" applyFont="1"/>
    <xf numFmtId="0" fontId="9" fillId="0" borderId="0" xfId="18" applyFont="1"/>
    <xf numFmtId="0" fontId="9" fillId="0" borderId="4" xfId="18" applyFont="1" applyBorder="1" applyAlignment="1">
      <alignment horizontal="left" indent="1"/>
    </xf>
    <xf numFmtId="0" fontId="7" fillId="0" borderId="4" xfId="18" applyFont="1" applyBorder="1" applyAlignment="1">
      <alignment horizontal="right"/>
    </xf>
    <xf numFmtId="0" fontId="5" fillId="0" borderId="10" xfId="18" applyFont="1" applyBorder="1" applyAlignment="1">
      <alignment horizontal="right"/>
    </xf>
    <xf numFmtId="0" fontId="5" fillId="0" borderId="4" xfId="18" applyFont="1" applyBorder="1"/>
    <xf numFmtId="0" fontId="5" fillId="0" borderId="2" xfId="18" applyFont="1" applyBorder="1"/>
    <xf numFmtId="0" fontId="9" fillId="0" borderId="5" xfId="18" applyFont="1" applyBorder="1" applyAlignment="1">
      <alignment horizontal="left"/>
    </xf>
    <xf numFmtId="0" fontId="9" fillId="0" borderId="3" xfId="18" applyFont="1" applyBorder="1" applyAlignment="1">
      <alignment horizontal="left" indent="1"/>
    </xf>
    <xf numFmtId="43" fontId="7" fillId="0" borderId="3" xfId="19" applyFont="1" applyBorder="1" applyAlignment="1">
      <alignment horizontal="right"/>
    </xf>
    <xf numFmtId="0" fontId="5" fillId="0" borderId="9" xfId="18" applyFont="1" applyBorder="1" applyAlignment="1">
      <alignment horizontal="right"/>
    </xf>
    <xf numFmtId="189" fontId="5" fillId="0" borderId="9" xfId="18" applyNumberFormat="1" applyFont="1" applyBorder="1" applyAlignment="1">
      <alignment horizontal="right"/>
    </xf>
    <xf numFmtId="0" fontId="5" fillId="0" borderId="3" xfId="18" applyFont="1" applyBorder="1"/>
    <xf numFmtId="0" fontId="5" fillId="0" borderId="0" xfId="18" applyFont="1" applyBorder="1"/>
    <xf numFmtId="0" fontId="9" fillId="0" borderId="1" xfId="18" applyFont="1" applyBorder="1" applyAlignment="1">
      <alignment horizontal="left"/>
    </xf>
    <xf numFmtId="0" fontId="7" fillId="0" borderId="9" xfId="18" applyFont="1" applyBorder="1" applyAlignment="1">
      <alignment horizontal="right"/>
    </xf>
    <xf numFmtId="189" fontId="7" fillId="0" borderId="9" xfId="18" applyNumberFormat="1" applyFont="1" applyBorder="1" applyAlignment="1">
      <alignment horizontal="right"/>
    </xf>
    <xf numFmtId="0" fontId="8" fillId="0" borderId="3" xfId="18" applyFont="1" applyBorder="1" applyAlignment="1">
      <alignment horizontal="center"/>
    </xf>
    <xf numFmtId="0" fontId="8" fillId="0" borderId="0" xfId="18" applyFont="1" applyBorder="1" applyAlignment="1">
      <alignment horizontal="center"/>
    </xf>
    <xf numFmtId="0" fontId="7" fillId="0" borderId="0" xfId="18" applyFont="1" applyBorder="1" applyAlignment="1">
      <alignment horizontal="center"/>
    </xf>
    <xf numFmtId="0" fontId="29" fillId="0" borderId="3" xfId="18" applyFont="1" applyBorder="1" applyAlignment="1">
      <alignment horizontal="center"/>
    </xf>
    <xf numFmtId="0" fontId="7" fillId="0" borderId="0" xfId="18" applyFont="1" applyBorder="1"/>
    <xf numFmtId="0" fontId="7" fillId="0" borderId="3" xfId="18" applyFont="1" applyBorder="1" applyAlignment="1">
      <alignment horizontal="center" vertical="center" shrinkToFit="1"/>
    </xf>
    <xf numFmtId="0" fontId="30" fillId="0" borderId="0" xfId="18" applyFont="1" applyBorder="1" applyAlignment="1">
      <alignment horizontal="center" vertical="center"/>
    </xf>
    <xf numFmtId="0" fontId="7" fillId="0" borderId="0" xfId="18" applyFont="1" applyBorder="1" applyAlignment="1">
      <alignment horizontal="center" vertical="center" shrinkToFit="1"/>
    </xf>
    <xf numFmtId="0" fontId="7" fillId="0" borderId="1" xfId="18" applyFont="1" applyBorder="1" applyAlignment="1">
      <alignment horizontal="center" vertical="center" shrinkToFit="1"/>
    </xf>
    <xf numFmtId="0" fontId="28" fillId="0" borderId="10" xfId="18" applyFont="1" applyBorder="1" applyAlignment="1">
      <alignment horizontal="center" vertical="center"/>
    </xf>
    <xf numFmtId="0" fontId="28" fillId="0" borderId="10" xfId="18" applyFont="1" applyBorder="1" applyAlignment="1">
      <alignment horizontal="center"/>
    </xf>
    <xf numFmtId="0" fontId="28" fillId="0" borderId="7" xfId="18" applyFont="1" applyBorder="1" applyAlignment="1">
      <alignment horizontal="center" vertical="center"/>
    </xf>
    <xf numFmtId="0" fontId="28" fillId="0" borderId="9" xfId="18" applyFont="1" applyBorder="1" applyAlignment="1">
      <alignment horizontal="center" vertical="center"/>
    </xf>
    <xf numFmtId="0" fontId="28" fillId="0" borderId="9" xfId="18" applyFont="1" applyBorder="1" applyAlignment="1">
      <alignment horizontal="center"/>
    </xf>
    <xf numFmtId="0" fontId="8" fillId="0" borderId="0" xfId="18" applyFont="1"/>
    <xf numFmtId="0" fontId="6" fillId="0" borderId="0" xfId="18" applyFont="1"/>
    <xf numFmtId="0" fontId="6" fillId="0" borderId="0" xfId="18" applyFont="1" applyAlignment="1">
      <alignment horizontal="center"/>
    </xf>
    <xf numFmtId="0" fontId="7" fillId="0" borderId="4" xfId="18" applyFont="1" applyBorder="1"/>
    <xf numFmtId="0" fontId="7" fillId="0" borderId="5" xfId="18" applyFont="1" applyBorder="1"/>
    <xf numFmtId="0" fontId="7" fillId="0" borderId="2" xfId="18" applyFont="1" applyBorder="1"/>
    <xf numFmtId="0" fontId="7" fillId="0" borderId="10" xfId="18" applyFont="1" applyBorder="1"/>
    <xf numFmtId="0" fontId="7" fillId="0" borderId="1" xfId="18" applyFont="1" applyBorder="1"/>
    <xf numFmtId="0" fontId="7" fillId="0" borderId="3" xfId="18" applyFont="1" applyBorder="1"/>
    <xf numFmtId="193" fontId="7" fillId="0" borderId="0" xfId="18" applyNumberFormat="1" applyFont="1"/>
    <xf numFmtId="0" fontId="7" fillId="0" borderId="9" xfId="18" applyFont="1" applyBorder="1"/>
    <xf numFmtId="0" fontId="9" fillId="0" borderId="3" xfId="18" applyFont="1" applyBorder="1" applyAlignment="1">
      <alignment horizontal="left" vertical="center" indent="1"/>
    </xf>
    <xf numFmtId="0" fontId="9" fillId="0" borderId="1" xfId="18" applyFont="1" applyBorder="1" applyAlignment="1">
      <alignment horizontal="left" vertical="center"/>
    </xf>
    <xf numFmtId="0" fontId="9" fillId="0" borderId="1" xfId="18" applyFont="1" applyBorder="1"/>
    <xf numFmtId="193" fontId="7" fillId="0" borderId="9" xfId="18" applyNumberFormat="1" applyFont="1" applyBorder="1"/>
    <xf numFmtId="0" fontId="8" fillId="0" borderId="1" xfId="18" applyFont="1" applyBorder="1"/>
    <xf numFmtId="0" fontId="8" fillId="0" borderId="3" xfId="18" applyFont="1" applyBorder="1"/>
    <xf numFmtId="0" fontId="8" fillId="0" borderId="9" xfId="18" applyFont="1" applyBorder="1"/>
    <xf numFmtId="0" fontId="7" fillId="0" borderId="0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11" xfId="18" applyFont="1" applyBorder="1" applyAlignment="1">
      <alignment horizontal="center" vertical="center"/>
    </xf>
    <xf numFmtId="0" fontId="7" fillId="0" borderId="6" xfId="18" applyFont="1" applyBorder="1" applyAlignment="1">
      <alignment horizontal="center" vertical="center"/>
    </xf>
    <xf numFmtId="0" fontId="7" fillId="0" borderId="9" xfId="18" applyFont="1" applyBorder="1" applyAlignment="1">
      <alignment horizontal="center" vertical="center" shrinkToFit="1"/>
    </xf>
    <xf numFmtId="0" fontId="30" fillId="0" borderId="3" xfId="18" applyFont="1" applyBorder="1" applyAlignment="1">
      <alignment horizontal="center" vertical="center"/>
    </xf>
    <xf numFmtId="0" fontId="30" fillId="0" borderId="1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center"/>
    </xf>
    <xf numFmtId="0" fontId="28" fillId="0" borderId="5" xfId="18" applyFont="1" applyBorder="1" applyAlignment="1">
      <alignment horizontal="center" vertical="center"/>
    </xf>
    <xf numFmtId="0" fontId="28" fillId="0" borderId="3" xfId="18" applyFont="1" applyBorder="1" applyAlignment="1">
      <alignment horizontal="center" vertical="center"/>
    </xf>
    <xf numFmtId="0" fontId="28" fillId="0" borderId="1" xfId="18" applyFont="1" applyBorder="1" applyAlignment="1">
      <alignment horizontal="center" vertical="center"/>
    </xf>
    <xf numFmtId="0" fontId="28" fillId="0" borderId="10" xfId="18" applyFont="1" applyBorder="1" applyAlignment="1">
      <alignment horizontal="center" vertical="center" shrinkToFit="1"/>
    </xf>
    <xf numFmtId="0" fontId="28" fillId="0" borderId="5" xfId="18" applyFont="1" applyBorder="1" applyAlignment="1">
      <alignment horizontal="center" vertical="center" shrinkToFit="1"/>
    </xf>
    <xf numFmtId="0" fontId="28" fillId="0" borderId="9" xfId="18" applyFont="1" applyBorder="1" applyAlignment="1">
      <alignment horizontal="center" vertical="center" shrinkToFit="1"/>
    </xf>
    <xf numFmtId="0" fontId="28" fillId="0" borderId="0" xfId="18" applyFont="1" applyBorder="1" applyAlignment="1">
      <alignment horizontal="center" vertical="center" shrinkToFit="1"/>
    </xf>
    <xf numFmtId="0" fontId="28" fillId="0" borderId="8" xfId="18" applyFont="1" applyBorder="1" applyAlignment="1">
      <alignment horizontal="center" vertical="center"/>
    </xf>
    <xf numFmtId="0" fontId="28" fillId="0" borderId="7" xfId="18" applyFont="1" applyBorder="1" applyAlignment="1">
      <alignment horizontal="center" vertical="center" shrinkToFit="1"/>
    </xf>
    <xf numFmtId="0" fontId="9" fillId="0" borderId="9" xfId="18" applyFont="1" applyBorder="1" applyAlignment="1">
      <alignment horizontal="left" indent="1"/>
    </xf>
    <xf numFmtId="193" fontId="7" fillId="0" borderId="1" xfId="18" applyNumberFormat="1" applyFont="1" applyBorder="1"/>
    <xf numFmtId="0" fontId="9" fillId="0" borderId="9" xfId="18" applyFont="1" applyBorder="1" applyAlignment="1">
      <alignment horizontal="left" vertical="center" indent="1"/>
    </xf>
    <xf numFmtId="0" fontId="8" fillId="0" borderId="9" xfId="18" applyFont="1" applyBorder="1" applyAlignment="1">
      <alignment horizontal="center"/>
    </xf>
    <xf numFmtId="43" fontId="8" fillId="0" borderId="0" xfId="19" applyFont="1" applyBorder="1" applyAlignment="1">
      <alignment horizontal="center"/>
    </xf>
    <xf numFmtId="0" fontId="7" fillId="0" borderId="0" xfId="18" applyFont="1" applyAlignment="1">
      <alignment horizontal="center"/>
    </xf>
    <xf numFmtId="0" fontId="5" fillId="0" borderId="10" xfId="18" applyFont="1" applyBorder="1" applyAlignment="1">
      <alignment horizontal="center"/>
    </xf>
    <xf numFmtId="0" fontId="5" fillId="0" borderId="9" xfId="18" applyFont="1" applyBorder="1" applyAlignment="1">
      <alignment horizontal="center"/>
    </xf>
    <xf numFmtId="0" fontId="7" fillId="0" borderId="9" xfId="18" applyFont="1" applyBorder="1" applyAlignment="1">
      <alignment horizontal="center"/>
    </xf>
    <xf numFmtId="0" fontId="5" fillId="0" borderId="7" xfId="18" applyFont="1" applyBorder="1" applyAlignment="1">
      <alignment horizontal="center"/>
    </xf>
    <xf numFmtId="0" fontId="7" fillId="0" borderId="0" xfId="18" applyFont="1" applyBorder="1" applyAlignment="1">
      <alignment horizontal="right"/>
    </xf>
    <xf numFmtId="0" fontId="8" fillId="0" borderId="0" xfId="18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2" fillId="0" borderId="0" xfId="0" applyFont="1" applyBorder="1"/>
    <xf numFmtId="0" fontId="32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6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7" fillId="0" borderId="8" xfId="12" applyFont="1" applyBorder="1"/>
    <xf numFmtId="0" fontId="37" fillId="0" borderId="6" xfId="12" applyFont="1" applyBorder="1"/>
    <xf numFmtId="0" fontId="37" fillId="0" borderId="11" xfId="12" applyFont="1" applyBorder="1"/>
    <xf numFmtId="0" fontId="37" fillId="0" borderId="7" xfId="10" applyFont="1" applyBorder="1"/>
    <xf numFmtId="0" fontId="37" fillId="0" borderId="7" xfId="12" applyFont="1" applyBorder="1" applyAlignment="1">
      <alignment horizontal="center"/>
    </xf>
    <xf numFmtId="0" fontId="37" fillId="0" borderId="7" xfId="12" applyFont="1" applyBorder="1"/>
    <xf numFmtId="0" fontId="37" fillId="0" borderId="8" xfId="12" applyFont="1" applyBorder="1" applyAlignment="1">
      <alignment horizontal="center"/>
    </xf>
    <xf numFmtId="0" fontId="37" fillId="0" borderId="9" xfId="10" applyFont="1" applyBorder="1" applyAlignment="1">
      <alignment horizontal="center"/>
    </xf>
    <xf numFmtId="0" fontId="37" fillId="0" borderId="9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0" xfId="12" applyFont="1" applyBorder="1"/>
    <xf numFmtId="0" fontId="37" fillId="0" borderId="2" xfId="12" applyFont="1" applyBorder="1"/>
    <xf numFmtId="0" fontId="37" fillId="0" borderId="10" xfId="10" applyFont="1" applyBorder="1" applyAlignment="1">
      <alignment horizontal="center"/>
    </xf>
    <xf numFmtId="0" fontId="37" fillId="0" borderId="10" xfId="12" applyFont="1" applyBorder="1" applyAlignment="1">
      <alignment horizontal="center"/>
    </xf>
    <xf numFmtId="0" fontId="37" fillId="0" borderId="2" xfId="12" applyFont="1" applyBorder="1" applyAlignment="1">
      <alignment horizontal="center"/>
    </xf>
    <xf numFmtId="0" fontId="37" fillId="0" borderId="1" xfId="12" applyFont="1" applyBorder="1"/>
    <xf numFmtId="0" fontId="37" fillId="0" borderId="3" xfId="12" applyFont="1" applyBorder="1"/>
    <xf numFmtId="0" fontId="37" fillId="0" borderId="9" xfId="10" applyFont="1" applyBorder="1"/>
    <xf numFmtId="0" fontId="37" fillId="0" borderId="3" xfId="12" applyFont="1" applyBorder="1" applyAlignment="1">
      <alignment horizontal="center"/>
    </xf>
    <xf numFmtId="0" fontId="37" fillId="0" borderId="1" xfId="12" applyFont="1" applyBorder="1" applyAlignment="1">
      <alignment horizontal="center"/>
    </xf>
    <xf numFmtId="188" fontId="38" fillId="0" borderId="0" xfId="12" applyNumberFormat="1" applyFont="1" applyBorder="1" applyAlignment="1"/>
    <xf numFmtId="188" fontId="38" fillId="0" borderId="1" xfId="12" applyNumberFormat="1" applyFont="1" applyBorder="1" applyAlignment="1"/>
    <xf numFmtId="188" fontId="38" fillId="0" borderId="9" xfId="12" applyNumberFormat="1" applyFont="1" applyBorder="1" applyAlignment="1">
      <alignment horizontal="right" indent="1"/>
    </xf>
    <xf numFmtId="188" fontId="38" fillId="0" borderId="0" xfId="12" applyNumberFormat="1" applyFont="1" applyBorder="1" applyAlignment="1">
      <alignment horizontal="right" indent="1"/>
    </xf>
    <xf numFmtId="188" fontId="38" fillId="0" borderId="9" xfId="12" applyNumberFormat="1" applyFont="1" applyBorder="1" applyAlignment="1"/>
    <xf numFmtId="0" fontId="38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8" fillId="0" borderId="0" xfId="12" applyFont="1" applyBorder="1" applyAlignment="1">
      <alignment horizontal="center"/>
    </xf>
    <xf numFmtId="0" fontId="37" fillId="0" borderId="0" xfId="12" applyFont="1" applyBorder="1" applyAlignment="1">
      <alignment horizontal="left"/>
    </xf>
    <xf numFmtId="0" fontId="38" fillId="0" borderId="3" xfId="12" applyFont="1" applyBorder="1" applyAlignment="1">
      <alignment horizontal="center"/>
    </xf>
    <xf numFmtId="188" fontId="37" fillId="0" borderId="1" xfId="7" applyNumberFormat="1" applyFont="1" applyBorder="1" applyAlignment="1"/>
    <xf numFmtId="0" fontId="37" fillId="0" borderId="3" xfId="12" applyFont="1" applyBorder="1" applyAlignment="1"/>
    <xf numFmtId="188" fontId="37" fillId="0" borderId="1" xfId="7" applyNumberFormat="1" applyFont="1" applyBorder="1" applyAlignment="1">
      <alignment horizontal="right" indent="1"/>
    </xf>
    <xf numFmtId="3" fontId="39" fillId="0" borderId="9" xfId="0" applyNumberFormat="1" applyFont="1" applyBorder="1" applyAlignment="1">
      <alignment horizontal="right" indent="1"/>
    </xf>
    <xf numFmtId="188" fontId="37" fillId="0" borderId="9" xfId="7" applyNumberFormat="1" applyFont="1" applyBorder="1" applyAlignment="1"/>
    <xf numFmtId="0" fontId="37" fillId="0" borderId="1" xfId="12" applyFont="1" applyBorder="1" applyAlignment="1">
      <alignment horizontal="left"/>
    </xf>
    <xf numFmtId="188" fontId="37" fillId="0" borderId="1" xfId="7" applyNumberFormat="1" applyFont="1" applyBorder="1" applyAlignment="1">
      <alignment horizontal="right"/>
    </xf>
    <xf numFmtId="0" fontId="37" fillId="0" borderId="0" xfId="12" applyFont="1" applyBorder="1" applyAlignment="1"/>
    <xf numFmtId="0" fontId="5" fillId="0" borderId="0" xfId="0" applyFont="1" applyBorder="1" applyAlignment="1"/>
    <xf numFmtId="0" fontId="40" fillId="0" borderId="0" xfId="12" applyFont="1" applyBorder="1" applyAlignment="1"/>
    <xf numFmtId="0" fontId="40" fillId="0" borderId="0" xfId="12" applyFont="1" applyBorder="1" applyAlignment="1">
      <alignment horizontal="center"/>
    </xf>
    <xf numFmtId="0" fontId="37" fillId="0" borderId="0" xfId="10" applyFont="1" applyBorder="1"/>
    <xf numFmtId="0" fontId="41" fillId="0" borderId="0" xfId="12" applyFont="1"/>
    <xf numFmtId="0" fontId="41" fillId="0" borderId="0" xfId="10" applyFont="1"/>
    <xf numFmtId="0" fontId="38" fillId="0" borderId="0" xfId="12" applyFont="1"/>
    <xf numFmtId="0" fontId="38" fillId="0" borderId="0" xfId="10" applyFont="1"/>
    <xf numFmtId="0" fontId="42" fillId="0" borderId="0" xfId="12" applyFont="1" applyBorder="1"/>
    <xf numFmtId="0" fontId="42" fillId="0" borderId="0" xfId="10" applyFont="1" applyBorder="1"/>
    <xf numFmtId="0" fontId="42" fillId="0" borderId="0" xfId="12" applyFont="1"/>
    <xf numFmtId="0" fontId="40" fillId="0" borderId="0" xfId="12" applyFont="1" applyFill="1" applyBorder="1" applyAlignment="1"/>
    <xf numFmtId="0" fontId="37" fillId="0" borderId="1" xfId="12" applyFont="1" applyBorder="1" applyAlignment="1"/>
    <xf numFmtId="0" fontId="37" fillId="0" borderId="9" xfId="10" applyFont="1" applyBorder="1" applyAlignment="1"/>
    <xf numFmtId="0" fontId="37" fillId="0" borderId="0" xfId="12" applyFont="1" applyAlignment="1"/>
    <xf numFmtId="0" fontId="37" fillId="0" borderId="2" xfId="12" applyFont="1" applyBorder="1" applyAlignment="1"/>
    <xf numFmtId="0" fontId="37" fillId="0" borderId="4" xfId="12" applyFont="1" applyBorder="1" applyAlignment="1"/>
    <xf numFmtId="0" fontId="37" fillId="0" borderId="5" xfId="12" applyFont="1" applyBorder="1" applyAlignment="1"/>
    <xf numFmtId="0" fontId="37" fillId="0" borderId="10" xfId="10" applyFont="1" applyBorder="1" applyAlignment="1"/>
    <xf numFmtId="0" fontId="37" fillId="0" borderId="0" xfId="10" applyFont="1" applyAlignment="1"/>
    <xf numFmtId="0" fontId="40" fillId="0" borderId="0" xfId="12" applyFont="1" applyAlignment="1"/>
    <xf numFmtId="0" fontId="40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3" fillId="0" borderId="1" xfId="8" applyNumberFormat="1" applyFont="1" applyBorder="1"/>
    <xf numFmtId="188" fontId="43" fillId="0" borderId="3" xfId="0" applyNumberFormat="1" applyFont="1" applyFill="1" applyBorder="1" applyAlignment="1">
      <alignment horizontal="left"/>
    </xf>
    <xf numFmtId="0" fontId="44" fillId="0" borderId="3" xfId="0" applyFont="1" applyBorder="1"/>
    <xf numFmtId="188" fontId="43" fillId="0" borderId="0" xfId="8" applyNumberFormat="1" applyFont="1" applyBorder="1"/>
    <xf numFmtId="0" fontId="43" fillId="0" borderId="3" xfId="0" applyFont="1" applyBorder="1"/>
    <xf numFmtId="0" fontId="44" fillId="0" borderId="0" xfId="0" applyFont="1"/>
    <xf numFmtId="0" fontId="44" fillId="0" borderId="0" xfId="0" applyFont="1" applyBorder="1" applyAlignment="1"/>
    <xf numFmtId="0" fontId="44" fillId="0" borderId="0" xfId="0" applyFont="1" applyBorder="1" applyAlignment="1">
      <alignment horizontal="left"/>
    </xf>
    <xf numFmtId="0" fontId="44" fillId="0" borderId="3" xfId="0" applyFont="1" applyBorder="1" applyAlignment="1"/>
    <xf numFmtId="188" fontId="44" fillId="0" borderId="1" xfId="8" applyNumberFormat="1" applyFont="1" applyBorder="1" applyAlignment="1"/>
    <xf numFmtId="188" fontId="44" fillId="0" borderId="0" xfId="8" applyNumberFormat="1" applyFont="1" applyBorder="1" applyAlignment="1"/>
    <xf numFmtId="0" fontId="44" fillId="0" borderId="1" xfId="0" applyFont="1" applyBorder="1" applyAlignment="1"/>
    <xf numFmtId="0" fontId="44" fillId="0" borderId="0" xfId="0" applyFont="1" applyAlignment="1"/>
    <xf numFmtId="0" fontId="43" fillId="0" borderId="1" xfId="0" applyFont="1" applyBorder="1" applyAlignment="1"/>
    <xf numFmtId="0" fontId="43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7" fillId="0" borderId="0" xfId="12" applyFont="1" applyBorder="1" applyAlignment="1">
      <alignment horizontal="center"/>
    </xf>
    <xf numFmtId="0" fontId="37" fillId="0" borderId="1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37" fillId="0" borderId="5" xfId="12" applyFont="1" applyBorder="1" applyAlignment="1">
      <alignment horizontal="center"/>
    </xf>
    <xf numFmtId="0" fontId="37" fillId="0" borderId="4" xfId="12" applyFont="1" applyBorder="1" applyAlignment="1">
      <alignment horizontal="center"/>
    </xf>
    <xf numFmtId="0" fontId="38" fillId="0" borderId="0" xfId="12" applyFont="1" applyBorder="1" applyAlignment="1">
      <alignment horizontal="center"/>
    </xf>
    <xf numFmtId="0" fontId="38" fillId="0" borderId="3" xfId="12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18" applyFont="1" applyBorder="1" applyAlignment="1">
      <alignment horizontal="center"/>
    </xf>
    <xf numFmtId="0" fontId="8" fillId="0" borderId="0" xfId="18" applyFont="1" applyBorder="1" applyAlignment="1">
      <alignment horizontal="center"/>
    </xf>
    <xf numFmtId="0" fontId="8" fillId="0" borderId="3" xfId="18" applyFont="1" applyBorder="1" applyAlignment="1">
      <alignment horizontal="center"/>
    </xf>
    <xf numFmtId="0" fontId="28" fillId="0" borderId="6" xfId="18" applyFont="1" applyBorder="1" applyAlignment="1">
      <alignment horizontal="center" vertical="center" shrinkToFit="1"/>
    </xf>
    <xf numFmtId="0" fontId="28" fillId="0" borderId="8" xfId="18" applyFont="1" applyBorder="1" applyAlignment="1">
      <alignment horizontal="center" vertical="center"/>
    </xf>
    <xf numFmtId="0" fontId="28" fillId="0" borderId="11" xfId="18" applyFont="1" applyBorder="1" applyAlignment="1">
      <alignment horizontal="center" vertical="center"/>
    </xf>
    <xf numFmtId="0" fontId="28" fillId="0" borderId="1" xfId="18" applyFont="1" applyBorder="1" applyAlignment="1">
      <alignment horizontal="center" vertical="center"/>
    </xf>
    <xf numFmtId="0" fontId="28" fillId="0" borderId="0" xfId="18" applyFont="1" applyBorder="1" applyAlignment="1">
      <alignment horizontal="center" vertical="center"/>
    </xf>
    <xf numFmtId="0" fontId="28" fillId="0" borderId="3" xfId="18" applyFont="1" applyBorder="1" applyAlignment="1">
      <alignment horizontal="center" vertical="center"/>
    </xf>
    <xf numFmtId="0" fontId="28" fillId="0" borderId="5" xfId="18" applyFont="1" applyBorder="1" applyAlignment="1">
      <alignment horizontal="center" vertical="center"/>
    </xf>
    <xf numFmtId="0" fontId="28" fillId="0" borderId="2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center"/>
    </xf>
    <xf numFmtId="0" fontId="28" fillId="0" borderId="7" xfId="18" applyFont="1" applyBorder="1" applyAlignment="1">
      <alignment horizontal="center"/>
    </xf>
    <xf numFmtId="0" fontId="28" fillId="0" borderId="9" xfId="18" applyFont="1" applyBorder="1" applyAlignment="1">
      <alignment horizontal="center"/>
    </xf>
    <xf numFmtId="0" fontId="28" fillId="0" borderId="14" xfId="18" applyFont="1" applyBorder="1" applyAlignment="1">
      <alignment horizontal="center" vertical="center"/>
    </xf>
    <xf numFmtId="0" fontId="28" fillId="0" borderId="12" xfId="18" applyFont="1" applyBorder="1" applyAlignment="1">
      <alignment horizontal="center" vertical="center"/>
    </xf>
    <xf numFmtId="0" fontId="28" fillId="0" borderId="13" xfId="18" applyFont="1" applyBorder="1" applyAlignment="1">
      <alignment horizontal="center" vertical="center"/>
    </xf>
    <xf numFmtId="0" fontId="28" fillId="0" borderId="15" xfId="18" applyFont="1" applyBorder="1" applyAlignment="1">
      <alignment horizontal="center" vertical="center"/>
    </xf>
    <xf numFmtId="0" fontId="29" fillId="0" borderId="1" xfId="18" applyFont="1" applyBorder="1" applyAlignment="1">
      <alignment horizontal="center"/>
    </xf>
    <xf numFmtId="0" fontId="29" fillId="0" borderId="3" xfId="18" applyFont="1" applyBorder="1" applyAlignment="1">
      <alignment horizontal="center"/>
    </xf>
    <xf numFmtId="0" fontId="28" fillId="0" borderId="6" xfId="18" applyFont="1" applyBorder="1" applyAlignment="1">
      <alignment horizontal="center" vertical="center"/>
    </xf>
    <xf numFmtId="0" fontId="28" fillId="0" borderId="14" xfId="18" quotePrefix="1" applyFont="1" applyBorder="1" applyAlignment="1">
      <alignment horizontal="center" vertical="center"/>
    </xf>
    <xf numFmtId="0" fontId="28" fillId="0" borderId="12" xfId="18" quotePrefix="1" applyFont="1" applyBorder="1" applyAlignment="1">
      <alignment horizontal="center" vertical="center"/>
    </xf>
    <xf numFmtId="0" fontId="28" fillId="0" borderId="13" xfId="18" quotePrefix="1" applyFont="1" applyBorder="1" applyAlignment="1">
      <alignment horizontal="center" vertical="center"/>
    </xf>
    <xf numFmtId="0" fontId="28" fillId="0" borderId="12" xfId="18" applyFont="1" applyBorder="1" applyAlignment="1">
      <alignment vertical="center"/>
    </xf>
    <xf numFmtId="0" fontId="7" fillId="0" borderId="6" xfId="18" applyFont="1" applyBorder="1" applyAlignment="1">
      <alignment horizontal="center" vertical="center"/>
    </xf>
    <xf numFmtId="0" fontId="7" fillId="0" borderId="11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/>
    </xf>
    <xf numFmtId="0" fontId="7" fillId="0" borderId="5" xfId="18" applyFont="1" applyBorder="1" applyAlignment="1">
      <alignment horizontal="center" vertical="center"/>
    </xf>
    <xf numFmtId="0" fontId="7" fillId="0" borderId="4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 shrinkToFit="1"/>
    </xf>
    <xf numFmtId="0" fontId="7" fillId="0" borderId="3" xfId="18" applyFont="1" applyBorder="1" applyAlignment="1">
      <alignment horizontal="center" vertical="center" shrinkToFit="1"/>
    </xf>
    <xf numFmtId="0" fontId="7" fillId="0" borderId="5" xfId="18" applyFont="1" applyBorder="1" applyAlignment="1">
      <alignment horizontal="center" vertical="center" shrinkToFit="1"/>
    </xf>
    <xf numFmtId="0" fontId="7" fillId="0" borderId="4" xfId="18" applyFont="1" applyBorder="1" applyAlignment="1">
      <alignment horizontal="center" vertical="center" shrinkToFit="1"/>
    </xf>
    <xf numFmtId="0" fontId="7" fillId="0" borderId="6" xfId="18" applyFont="1" applyBorder="1" applyAlignment="1">
      <alignment horizontal="center" vertical="center" shrinkToFit="1"/>
    </xf>
    <xf numFmtId="0" fontId="7" fillId="0" borderId="8" xfId="18" applyFont="1" applyBorder="1" applyAlignment="1">
      <alignment horizontal="center" vertical="center" shrinkToFit="1"/>
    </xf>
    <xf numFmtId="0" fontId="7" fillId="0" borderId="11" xfId="18" applyFont="1" applyBorder="1" applyAlignment="1">
      <alignment horizontal="center" vertical="center" shrinkToFit="1"/>
    </xf>
    <xf numFmtId="0" fontId="7" fillId="0" borderId="0" xfId="18" applyFont="1" applyBorder="1" applyAlignment="1">
      <alignment horizontal="center" vertical="center" shrinkToFit="1"/>
    </xf>
    <xf numFmtId="0" fontId="7" fillId="0" borderId="2" xfId="18" applyFont="1" applyBorder="1" applyAlignment="1">
      <alignment horizontal="center" vertical="center" shrinkToFit="1"/>
    </xf>
    <xf numFmtId="0" fontId="7" fillId="0" borderId="14" xfId="18" quotePrefix="1" applyFont="1" applyBorder="1" applyAlignment="1">
      <alignment horizontal="center" vertical="center"/>
    </xf>
    <xf numFmtId="0" fontId="7" fillId="0" borderId="12" xfId="18" quotePrefix="1" applyFont="1" applyBorder="1" applyAlignment="1">
      <alignment horizontal="center" vertical="center"/>
    </xf>
    <xf numFmtId="0" fontId="7" fillId="0" borderId="13" xfId="18" quotePrefix="1" applyFont="1" applyBorder="1" applyAlignment="1">
      <alignment horizontal="center" vertical="center"/>
    </xf>
    <xf numFmtId="0" fontId="7" fillId="0" borderId="14" xfId="18" applyFont="1" applyBorder="1" applyAlignment="1">
      <alignment horizontal="center"/>
    </xf>
    <xf numFmtId="0" fontId="7" fillId="0" borderId="12" xfId="18" applyFont="1" applyBorder="1" applyAlignment="1">
      <alignment horizontal="center"/>
    </xf>
    <xf numFmtId="0" fontId="7" fillId="0" borderId="13" xfId="18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95813" y="-4595813"/>
          <a:ext cx="0" cy="91916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209151" y="3222625"/>
          <a:ext cx="482812" cy="3770654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415621" y="7196669"/>
          <a:ext cx="298520" cy="2620422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66752" y="6307667"/>
          <a:ext cx="438151" cy="581026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310146" y="7169151"/>
          <a:ext cx="438151" cy="619125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12</xdr:row>
      <xdr:rowOff>60960</xdr:rowOff>
    </xdr:from>
    <xdr:to>
      <xdr:col>45</xdr:col>
      <xdr:colOff>56517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4475440" y="3261360"/>
          <a:ext cx="612777" cy="3808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26</xdr:row>
      <xdr:rowOff>168275</xdr:rowOff>
    </xdr:from>
    <xdr:to>
      <xdr:col>45</xdr:col>
      <xdr:colOff>101631</xdr:colOff>
      <xdr:row>28</xdr:row>
      <xdr:rowOff>61275</xdr:rowOff>
    </xdr:to>
    <xdr:grpSp>
      <xdr:nvGrpSpPr>
        <xdr:cNvPr id="3" name="Group 12"/>
        <xdr:cNvGrpSpPr/>
      </xdr:nvGrpSpPr>
      <xdr:grpSpPr>
        <a:xfrm>
          <a:off x="10866510" y="6178550"/>
          <a:ext cx="436521" cy="531175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29</xdr:row>
      <xdr:rowOff>163274</xdr:rowOff>
    </xdr:from>
    <xdr:to>
      <xdr:col>45</xdr:col>
      <xdr:colOff>224561</xdr:colOff>
      <xdr:row>40</xdr:row>
      <xdr:rowOff>56467</xdr:rowOff>
    </xdr:to>
    <xdr:grpSp>
      <xdr:nvGrpSpPr>
        <xdr:cNvPr id="6" name="กลุ่ม 5"/>
        <xdr:cNvGrpSpPr/>
      </xdr:nvGrpSpPr>
      <xdr:grpSpPr>
        <a:xfrm>
          <a:off x="11123499" y="7221299"/>
          <a:ext cx="302462" cy="2760218"/>
          <a:chOff x="8748204" y="6644102"/>
          <a:chExt cx="287222" cy="2560193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1679555" y="14135100"/>
          <a:ext cx="55816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3" name="กลุ่ม 2"/>
        <xdr:cNvGrpSpPr/>
      </xdr:nvGrpSpPr>
      <xdr:grpSpPr>
        <a:xfrm>
          <a:off x="10123714" y="7022919"/>
          <a:ext cx="287222" cy="2655987"/>
          <a:chOff x="8748204" y="6644102"/>
          <a:chExt cx="287222" cy="2560193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8" name="Group 15"/>
        <xdr:cNvGrpSpPr/>
      </xdr:nvGrpSpPr>
      <xdr:grpSpPr>
        <a:xfrm>
          <a:off x="10034996" y="3331029"/>
          <a:ext cx="388469" cy="3443466"/>
          <a:chOff x="9353550" y="3143250"/>
          <a:chExt cx="476250" cy="3420344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45</xdr:row>
      <xdr:rowOff>76200</xdr:rowOff>
    </xdr:from>
    <xdr:to>
      <xdr:col>29</xdr:col>
      <xdr:colOff>190500</xdr:colOff>
      <xdr:row>47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136475" y="8220075"/>
          <a:ext cx="190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1209675</xdr:colOff>
      <xdr:row>43</xdr:row>
      <xdr:rowOff>0</xdr:rowOff>
    </xdr:from>
    <xdr:to>
      <xdr:col>30</xdr:col>
      <xdr:colOff>9525</xdr:colOff>
      <xdr:row>45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25136475" y="7781925"/>
          <a:ext cx="876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79285" y="7499170"/>
          <a:ext cx="425147" cy="2873691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640889" y="3385458"/>
          <a:ext cx="388469" cy="3443467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80157" y="5973536"/>
          <a:ext cx="444955" cy="668112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10029812" y="6875691"/>
          <a:ext cx="444955" cy="616403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6517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6490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95813" y="-4595813"/>
          <a:ext cx="0" cy="91916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964484</xdr:colOff>
      <xdr:row>14</xdr:row>
      <xdr:rowOff>47625</xdr:rowOff>
    </xdr:from>
    <xdr:to>
      <xdr:col>22</xdr:col>
      <xdr:colOff>219629</xdr:colOff>
      <xdr:row>29</xdr:row>
      <xdr:rowOff>29444</xdr:rowOff>
    </xdr:to>
    <xdr:grpSp>
      <xdr:nvGrpSpPr>
        <xdr:cNvPr id="5" name="Group 15"/>
        <xdr:cNvGrpSpPr/>
      </xdr:nvGrpSpPr>
      <xdr:grpSpPr>
        <a:xfrm>
          <a:off x="9346484" y="3201458"/>
          <a:ext cx="482812" cy="3484903"/>
          <a:chOff x="9353550" y="3143250"/>
          <a:chExt cx="476250" cy="3420344"/>
        </a:xfrm>
      </xdr:grpSpPr>
      <xdr:grpSp>
        <xdr:nvGrpSpPr>
          <xdr:cNvPr id="6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70281</xdr:colOff>
      <xdr:row>29</xdr:row>
      <xdr:rowOff>85723</xdr:rowOff>
    </xdr:from>
    <xdr:to>
      <xdr:col>22</xdr:col>
      <xdr:colOff>220639</xdr:colOff>
      <xdr:row>41</xdr:row>
      <xdr:rowOff>38101</xdr:rowOff>
    </xdr:to>
    <xdr:grpSp>
      <xdr:nvGrpSpPr>
        <xdr:cNvPr id="10" name="กลุ่ม 9"/>
        <xdr:cNvGrpSpPr/>
      </xdr:nvGrpSpPr>
      <xdr:grpSpPr>
        <a:xfrm>
          <a:off x="9531781" y="6742640"/>
          <a:ext cx="298525" cy="2608794"/>
          <a:chOff x="8748204" y="6644102"/>
          <a:chExt cx="287222" cy="2560193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3" name="TextBox 12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4" zoomScale="90" zoomScaleNormal="90" workbookViewId="0">
      <selection activeCell="U34" sqref="U34"/>
    </sheetView>
  </sheetViews>
  <sheetFormatPr defaultColWidth="9.140625" defaultRowHeight="21.75" x14ac:dyDescent="0.5"/>
  <cols>
    <col min="1" max="1" width="1.7109375" style="32" customWidth="1"/>
    <col min="2" max="2" width="5.5703125" style="38" customWidth="1"/>
    <col min="3" max="3" width="4.7109375" style="32" customWidth="1"/>
    <col min="4" max="4" width="10.28515625" style="32" customWidth="1"/>
    <col min="5" max="5" width="1.140625" style="32" customWidth="1"/>
    <col min="6" max="6" width="13.7109375" style="32" customWidth="1"/>
    <col min="7" max="7" width="1.7109375" style="32" customWidth="1"/>
    <col min="8" max="8" width="12" style="32" customWidth="1"/>
    <col min="9" max="9" width="2.28515625" style="32" customWidth="1"/>
    <col min="10" max="10" width="14" style="37" customWidth="1"/>
    <col min="11" max="11" width="6.85546875" style="37" customWidth="1"/>
    <col min="12" max="12" width="1.7109375" style="32" customWidth="1"/>
    <col min="13" max="13" width="12.85546875" style="37" customWidth="1"/>
    <col min="14" max="14" width="7.85546875" style="37" customWidth="1"/>
    <col min="15" max="15" width="1.7109375" style="32" customWidth="1"/>
    <col min="16" max="16" width="12.85546875" style="37" customWidth="1"/>
    <col min="17" max="17" width="7.7109375" style="37" customWidth="1"/>
    <col min="18" max="18" width="1.7109375" style="32" customWidth="1"/>
    <col min="19" max="19" width="3.28515625" style="32" customWidth="1"/>
    <col min="20" max="20" width="1.7109375" style="36" customWidth="1"/>
    <col min="21" max="21" width="16.140625" style="35" customWidth="1"/>
    <col min="22" max="22" width="2.28515625" style="34" customWidth="1"/>
    <col min="23" max="23" width="4.140625" style="33" customWidth="1"/>
    <col min="24" max="16384" width="9.140625" style="32"/>
  </cols>
  <sheetData>
    <row r="1" spans="1:23" s="40" customFormat="1" ht="22.5" customHeight="1" x14ac:dyDescent="0.5">
      <c r="B1" s="130" t="s">
        <v>95</v>
      </c>
      <c r="C1" s="131"/>
      <c r="D1" s="138" t="s">
        <v>283</v>
      </c>
      <c r="E1" s="159"/>
      <c r="F1" s="159"/>
      <c r="G1" s="159"/>
      <c r="H1" s="159"/>
      <c r="I1" s="159"/>
      <c r="J1" s="136"/>
      <c r="K1" s="136"/>
      <c r="L1" s="135"/>
      <c r="M1" s="136"/>
      <c r="N1" s="136"/>
      <c r="O1" s="135"/>
      <c r="P1" s="136"/>
      <c r="Q1" s="136"/>
      <c r="R1" s="135"/>
      <c r="S1" s="135"/>
      <c r="U1" s="134"/>
      <c r="V1" s="133"/>
      <c r="W1" s="133"/>
    </row>
    <row r="2" spans="1:23" s="45" customFormat="1" ht="25.5" customHeight="1" x14ac:dyDescent="0.5">
      <c r="B2" s="132" t="s">
        <v>93</v>
      </c>
      <c r="C2" s="131"/>
      <c r="D2" s="130" t="s">
        <v>282</v>
      </c>
      <c r="E2" s="129"/>
      <c r="F2" s="129"/>
      <c r="G2" s="129"/>
      <c r="H2" s="129"/>
      <c r="I2" s="129"/>
      <c r="J2" s="157"/>
      <c r="K2" s="157"/>
      <c r="L2" s="158"/>
      <c r="M2" s="157"/>
      <c r="N2" s="157"/>
      <c r="O2" s="158"/>
      <c r="P2" s="157"/>
      <c r="Q2" s="127"/>
      <c r="R2" s="126"/>
      <c r="S2" s="126"/>
      <c r="U2" s="128"/>
      <c r="V2" s="124"/>
      <c r="W2" s="124"/>
    </row>
    <row r="3" spans="1:23" s="45" customFormat="1" ht="14.25" customHeight="1" x14ac:dyDescent="0.4">
      <c r="B3" s="129"/>
      <c r="C3" s="126"/>
      <c r="D3" s="128"/>
      <c r="E3" s="128"/>
      <c r="F3" s="128"/>
      <c r="G3" s="128"/>
      <c r="H3" s="128"/>
      <c r="I3" s="128"/>
      <c r="J3" s="127"/>
      <c r="K3" s="127"/>
      <c r="L3" s="126"/>
      <c r="M3" s="127"/>
      <c r="N3" s="127"/>
      <c r="O3" s="126"/>
      <c r="P3" s="127"/>
      <c r="Q3" s="127"/>
      <c r="R3" s="126"/>
      <c r="S3" s="126"/>
      <c r="U3" s="125" t="s">
        <v>91</v>
      </c>
      <c r="V3" s="124"/>
      <c r="W3" s="124"/>
    </row>
    <row r="4" spans="1:23" s="33" customFormat="1" ht="3" customHeight="1" x14ac:dyDescent="0.5">
      <c r="A4" s="121"/>
      <c r="B4" s="123"/>
      <c r="C4" s="121"/>
      <c r="D4" s="121"/>
      <c r="E4" s="121"/>
      <c r="F4" s="121"/>
      <c r="G4" s="121"/>
      <c r="H4" s="121"/>
      <c r="I4" s="121"/>
      <c r="J4" s="122">
        <v>10</v>
      </c>
      <c r="K4" s="122"/>
      <c r="L4" s="121"/>
      <c r="M4" s="122"/>
      <c r="N4" s="122"/>
      <c r="O4" s="121"/>
      <c r="P4" s="122"/>
      <c r="Q4" s="122"/>
      <c r="R4" s="121"/>
      <c r="S4" s="121"/>
      <c r="T4" s="120"/>
      <c r="U4" s="119"/>
      <c r="V4" s="34"/>
    </row>
    <row r="5" spans="1:23" s="51" customFormat="1" ht="21" customHeight="1" x14ac:dyDescent="0.5">
      <c r="A5" s="114"/>
      <c r="B5" s="118"/>
      <c r="C5" s="115"/>
      <c r="D5" s="115"/>
      <c r="E5" s="115"/>
      <c r="F5" s="117"/>
      <c r="G5" s="116"/>
      <c r="H5" s="117"/>
      <c r="I5" s="116"/>
      <c r="J5" s="496" t="s">
        <v>90</v>
      </c>
      <c r="K5" s="497"/>
      <c r="L5" s="497"/>
      <c r="M5" s="497"/>
      <c r="N5" s="497"/>
      <c r="O5" s="497"/>
      <c r="P5" s="497"/>
      <c r="Q5" s="497"/>
      <c r="R5" s="498"/>
      <c r="S5" s="115"/>
      <c r="T5" s="115"/>
      <c r="U5" s="114"/>
      <c r="V5" s="69"/>
      <c r="W5" s="68"/>
    </row>
    <row r="6" spans="1:23" s="51" customFormat="1" ht="18" customHeight="1" x14ac:dyDescent="0.5">
      <c r="A6" s="499" t="s">
        <v>89</v>
      </c>
      <c r="B6" s="499"/>
      <c r="C6" s="499"/>
      <c r="D6" s="499"/>
      <c r="E6" s="112"/>
      <c r="F6" s="500" t="s">
        <v>88</v>
      </c>
      <c r="G6" s="501"/>
      <c r="H6" s="500" t="s">
        <v>84</v>
      </c>
      <c r="I6" s="501"/>
      <c r="J6" s="502" t="s">
        <v>7</v>
      </c>
      <c r="K6" s="503"/>
      <c r="L6" s="504"/>
      <c r="M6" s="502" t="s">
        <v>6</v>
      </c>
      <c r="N6" s="497"/>
      <c r="O6" s="498"/>
      <c r="P6" s="502" t="s">
        <v>224</v>
      </c>
      <c r="Q6" s="497"/>
      <c r="R6" s="498"/>
      <c r="S6" s="112"/>
      <c r="T6" s="499" t="s">
        <v>87</v>
      </c>
      <c r="U6" s="499"/>
      <c r="V6" s="69"/>
      <c r="W6" s="68"/>
    </row>
    <row r="7" spans="1:23" s="51" customFormat="1" ht="18" customHeight="1" x14ac:dyDescent="0.5">
      <c r="A7" s="499"/>
      <c r="B7" s="499"/>
      <c r="C7" s="499"/>
      <c r="D7" s="499"/>
      <c r="E7" s="112"/>
      <c r="F7" s="500" t="s">
        <v>86</v>
      </c>
      <c r="G7" s="501"/>
      <c r="H7" s="500" t="s">
        <v>85</v>
      </c>
      <c r="I7" s="501"/>
      <c r="J7" s="75" t="s">
        <v>84</v>
      </c>
      <c r="K7" s="244" t="s">
        <v>83</v>
      </c>
      <c r="L7" s="245"/>
      <c r="M7" s="75" t="s">
        <v>84</v>
      </c>
      <c r="N7" s="506" t="s">
        <v>83</v>
      </c>
      <c r="O7" s="507"/>
      <c r="P7" s="75" t="s">
        <v>84</v>
      </c>
      <c r="Q7" s="506" t="s">
        <v>83</v>
      </c>
      <c r="R7" s="507"/>
      <c r="S7" s="112"/>
      <c r="T7" s="499"/>
      <c r="U7" s="499"/>
      <c r="V7" s="69"/>
      <c r="W7" s="68"/>
    </row>
    <row r="8" spans="1:23" s="51" customFormat="1" ht="18" customHeight="1" x14ac:dyDescent="0.5">
      <c r="A8" s="70"/>
      <c r="B8" s="111"/>
      <c r="C8" s="109"/>
      <c r="D8" s="109"/>
      <c r="E8" s="109"/>
      <c r="F8" s="508" t="s">
        <v>82</v>
      </c>
      <c r="G8" s="509"/>
      <c r="H8" s="508" t="s">
        <v>81</v>
      </c>
      <c r="I8" s="509"/>
      <c r="J8" s="110" t="s">
        <v>80</v>
      </c>
      <c r="K8" s="238" t="s">
        <v>79</v>
      </c>
      <c r="L8" s="239"/>
      <c r="M8" s="110" t="s">
        <v>80</v>
      </c>
      <c r="N8" s="508" t="s">
        <v>79</v>
      </c>
      <c r="O8" s="509"/>
      <c r="P8" s="110" t="s">
        <v>80</v>
      </c>
      <c r="Q8" s="508" t="s">
        <v>79</v>
      </c>
      <c r="R8" s="509"/>
      <c r="S8" s="109"/>
      <c r="T8" s="109"/>
      <c r="U8" s="70"/>
      <c r="V8" s="69"/>
      <c r="W8" s="68"/>
    </row>
    <row r="9" spans="1:23" s="140" customFormat="1" ht="20.25" customHeight="1" x14ac:dyDescent="0.5">
      <c r="A9" s="156" t="s">
        <v>134</v>
      </c>
      <c r="B9" s="148"/>
      <c r="C9" s="155"/>
      <c r="D9" s="155"/>
      <c r="E9" s="79" t="s">
        <v>5</v>
      </c>
      <c r="F9" s="154">
        <v>80106</v>
      </c>
      <c r="G9" s="153"/>
      <c r="H9" s="154">
        <v>47325</v>
      </c>
      <c r="I9" s="153"/>
      <c r="J9" s="151">
        <v>16203</v>
      </c>
      <c r="K9" s="150">
        <v>34.6</v>
      </c>
      <c r="L9" s="152"/>
      <c r="M9" s="151">
        <v>25641</v>
      </c>
      <c r="N9" s="150">
        <v>54.3</v>
      </c>
      <c r="O9" s="149"/>
      <c r="P9" s="151">
        <v>24550</v>
      </c>
      <c r="Q9" s="150">
        <v>51.9</v>
      </c>
      <c r="R9" s="149"/>
      <c r="S9" s="148"/>
      <c r="T9" s="505" t="s">
        <v>133</v>
      </c>
      <c r="U9" s="505"/>
      <c r="V9" s="147"/>
      <c r="W9" s="146"/>
    </row>
    <row r="10" spans="1:23" s="90" customFormat="1" ht="18" customHeight="1" x14ac:dyDescent="0.4">
      <c r="A10" s="510" t="s">
        <v>132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1"/>
      <c r="S10" s="148"/>
      <c r="T10" s="148"/>
      <c r="U10" s="148"/>
      <c r="V10" s="139"/>
      <c r="W10" s="96"/>
    </row>
    <row r="11" spans="1:23" s="51" customFormat="1" ht="18" customHeight="1" x14ac:dyDescent="0.5">
      <c r="A11" s="82"/>
      <c r="B11" s="81" t="s">
        <v>131</v>
      </c>
      <c r="C11" s="112"/>
      <c r="D11" s="112"/>
      <c r="E11" s="79" t="s">
        <v>5</v>
      </c>
      <c r="F11" s="88">
        <v>13462</v>
      </c>
      <c r="G11" s="89"/>
      <c r="H11" s="76">
        <v>9662</v>
      </c>
      <c r="I11" s="76"/>
      <c r="J11" s="86">
        <v>1127</v>
      </c>
      <c r="K11" s="103">
        <v>11.7</v>
      </c>
      <c r="L11" s="73"/>
      <c r="M11" s="86">
        <v>3227</v>
      </c>
      <c r="N11" s="103">
        <v>33.4</v>
      </c>
      <c r="O11" s="84"/>
      <c r="P11" s="86">
        <v>4584</v>
      </c>
      <c r="Q11" s="103">
        <v>47.4</v>
      </c>
      <c r="R11" s="84"/>
      <c r="S11" s="75"/>
      <c r="T11" s="112"/>
      <c r="U11" s="82" t="s">
        <v>130</v>
      </c>
      <c r="V11" s="69"/>
      <c r="W11" s="68"/>
    </row>
    <row r="12" spans="1:23" s="51" customFormat="1" ht="18" customHeight="1" x14ac:dyDescent="0.5">
      <c r="A12" s="82"/>
      <c r="B12" s="81" t="s">
        <v>129</v>
      </c>
      <c r="C12" s="112"/>
      <c r="D12" s="112"/>
      <c r="E12" s="79" t="s">
        <v>5</v>
      </c>
      <c r="F12" s="88">
        <v>10508</v>
      </c>
      <c r="G12" s="89"/>
      <c r="H12" s="76">
        <v>6660</v>
      </c>
      <c r="I12" s="76"/>
      <c r="J12" s="86">
        <v>1891</v>
      </c>
      <c r="K12" s="103">
        <v>28.4</v>
      </c>
      <c r="L12" s="73"/>
      <c r="M12" s="86">
        <v>4447</v>
      </c>
      <c r="N12" s="103">
        <v>66.8</v>
      </c>
      <c r="O12" s="84"/>
      <c r="P12" s="86">
        <v>3175</v>
      </c>
      <c r="Q12" s="103">
        <v>47.7</v>
      </c>
      <c r="R12" s="84"/>
      <c r="S12" s="75"/>
      <c r="T12" s="112"/>
      <c r="U12" s="82" t="s">
        <v>128</v>
      </c>
      <c r="V12" s="69"/>
      <c r="W12" s="68"/>
    </row>
    <row r="13" spans="1:23" s="51" customFormat="1" ht="18" customHeight="1" x14ac:dyDescent="0.5">
      <c r="A13" s="82"/>
      <c r="B13" s="81" t="s">
        <v>127</v>
      </c>
      <c r="C13" s="112"/>
      <c r="D13" s="112"/>
      <c r="E13" s="79" t="s">
        <v>5</v>
      </c>
      <c r="F13" s="88">
        <v>323</v>
      </c>
      <c r="G13" s="89"/>
      <c r="H13" s="76">
        <v>253</v>
      </c>
      <c r="I13" s="76"/>
      <c r="J13" s="86">
        <v>51</v>
      </c>
      <c r="K13" s="103">
        <v>21</v>
      </c>
      <c r="L13" s="73"/>
      <c r="M13" s="86">
        <v>168</v>
      </c>
      <c r="N13" s="103">
        <v>66.7</v>
      </c>
      <c r="O13" s="84"/>
      <c r="P13" s="86">
        <v>190</v>
      </c>
      <c r="Q13" s="103">
        <v>75.400000000000006</v>
      </c>
      <c r="R13" s="84"/>
      <c r="S13" s="75"/>
      <c r="T13" s="112"/>
      <c r="U13" s="82" t="s">
        <v>277</v>
      </c>
      <c r="V13" s="69"/>
      <c r="W13" s="68"/>
    </row>
    <row r="14" spans="1:23" s="51" customFormat="1" ht="18" customHeight="1" x14ac:dyDescent="0.5">
      <c r="A14" s="82"/>
      <c r="B14" s="81" t="s">
        <v>125</v>
      </c>
      <c r="C14" s="112"/>
      <c r="D14" s="112"/>
      <c r="E14" s="79" t="s">
        <v>5</v>
      </c>
      <c r="F14" s="88">
        <v>295</v>
      </c>
      <c r="G14" s="89"/>
      <c r="H14" s="76">
        <v>249</v>
      </c>
      <c r="I14" s="73"/>
      <c r="J14" s="86">
        <v>17</v>
      </c>
      <c r="K14" s="103">
        <v>6.8</v>
      </c>
      <c r="L14" s="73"/>
      <c r="M14" s="86">
        <v>98</v>
      </c>
      <c r="N14" s="103">
        <v>39.5</v>
      </c>
      <c r="O14" s="84"/>
      <c r="P14" s="86">
        <v>73</v>
      </c>
      <c r="Q14" s="103">
        <v>29.3</v>
      </c>
      <c r="R14" s="84"/>
      <c r="S14" s="75"/>
      <c r="T14" s="112"/>
      <c r="U14" s="81" t="s">
        <v>278</v>
      </c>
      <c r="V14" s="69"/>
      <c r="W14" s="68"/>
    </row>
    <row r="15" spans="1:23" s="51" customFormat="1" ht="18" customHeight="1" x14ac:dyDescent="0.5">
      <c r="A15" s="82"/>
      <c r="B15" s="81" t="s">
        <v>123</v>
      </c>
      <c r="C15" s="112"/>
      <c r="D15" s="112"/>
      <c r="E15" s="79" t="s">
        <v>5</v>
      </c>
      <c r="F15" s="88">
        <v>106</v>
      </c>
      <c r="G15" s="89"/>
      <c r="H15" s="76">
        <v>103</v>
      </c>
      <c r="I15" s="73"/>
      <c r="J15" s="86">
        <v>24</v>
      </c>
      <c r="K15" s="103">
        <v>23.5</v>
      </c>
      <c r="L15" s="73"/>
      <c r="M15" s="86">
        <v>92</v>
      </c>
      <c r="N15" s="103">
        <v>90</v>
      </c>
      <c r="O15" s="84"/>
      <c r="P15" s="86">
        <v>82</v>
      </c>
      <c r="Q15" s="103">
        <v>79.599999999999994</v>
      </c>
      <c r="R15" s="84"/>
      <c r="S15" s="75"/>
      <c r="T15" s="112"/>
      <c r="U15" s="82" t="s">
        <v>122</v>
      </c>
      <c r="V15" s="69"/>
      <c r="W15" s="68"/>
    </row>
    <row r="16" spans="1:23" s="90" customFormat="1" ht="18" customHeight="1" x14ac:dyDescent="0.45">
      <c r="A16" s="82"/>
      <c r="B16" s="81" t="s">
        <v>121</v>
      </c>
      <c r="C16" s="112"/>
      <c r="D16" s="112"/>
      <c r="E16" s="79" t="s">
        <v>5</v>
      </c>
      <c r="F16" s="88">
        <v>209</v>
      </c>
      <c r="G16" s="89"/>
      <c r="H16" s="76">
        <v>164</v>
      </c>
      <c r="I16" s="73"/>
      <c r="J16" s="86">
        <v>21</v>
      </c>
      <c r="K16" s="103">
        <v>12.8</v>
      </c>
      <c r="L16" s="73"/>
      <c r="M16" s="86">
        <v>162</v>
      </c>
      <c r="N16" s="103">
        <v>98.7</v>
      </c>
      <c r="O16" s="84"/>
      <c r="P16" s="86">
        <v>101</v>
      </c>
      <c r="Q16" s="103">
        <v>61.9</v>
      </c>
      <c r="R16" s="84"/>
      <c r="S16" s="75"/>
      <c r="T16" s="112"/>
      <c r="U16" s="107" t="s">
        <v>120</v>
      </c>
      <c r="V16" s="97"/>
      <c r="W16" s="96"/>
    </row>
    <row r="17" spans="1:26" s="51" customFormat="1" ht="18" customHeight="1" x14ac:dyDescent="0.5">
      <c r="A17" s="82"/>
      <c r="B17" s="81" t="s">
        <v>119</v>
      </c>
      <c r="C17" s="112"/>
      <c r="D17" s="112"/>
      <c r="E17" s="79" t="s">
        <v>5</v>
      </c>
      <c r="F17" s="88">
        <v>1080</v>
      </c>
      <c r="G17" s="89"/>
      <c r="H17" s="76">
        <v>896</v>
      </c>
      <c r="I17" s="73"/>
      <c r="J17" s="86">
        <v>342</v>
      </c>
      <c r="K17" s="103">
        <v>38.200000000000003</v>
      </c>
      <c r="L17" s="73"/>
      <c r="M17" s="86">
        <v>776</v>
      </c>
      <c r="N17" s="103">
        <v>86.6</v>
      </c>
      <c r="O17" s="84"/>
      <c r="P17" s="86">
        <v>428</v>
      </c>
      <c r="Q17" s="103">
        <v>47.7</v>
      </c>
      <c r="R17" s="84"/>
      <c r="S17" s="75"/>
      <c r="T17" s="112"/>
      <c r="U17" s="81" t="s">
        <v>118</v>
      </c>
      <c r="V17" s="69"/>
      <c r="W17" s="68"/>
    </row>
    <row r="18" spans="1:26" s="51" customFormat="1" ht="18.75" customHeight="1" x14ac:dyDescent="0.5">
      <c r="A18" s="82"/>
      <c r="B18" s="81" t="s">
        <v>275</v>
      </c>
      <c r="C18" s="240"/>
      <c r="D18" s="240"/>
      <c r="E18" s="79"/>
      <c r="F18" s="88">
        <v>110</v>
      </c>
      <c r="G18" s="89"/>
      <c r="H18" s="76">
        <v>94</v>
      </c>
      <c r="I18" s="73"/>
      <c r="J18" s="86">
        <v>0</v>
      </c>
      <c r="K18" s="103">
        <v>0</v>
      </c>
      <c r="L18" s="73"/>
      <c r="M18" s="86">
        <v>0</v>
      </c>
      <c r="N18" s="103">
        <v>0</v>
      </c>
      <c r="O18" s="75"/>
      <c r="P18" s="86">
        <v>25</v>
      </c>
      <c r="Q18" s="103">
        <v>26.4</v>
      </c>
      <c r="R18" s="84"/>
      <c r="S18" s="75"/>
      <c r="T18" s="240"/>
      <c r="U18" s="81" t="s">
        <v>279</v>
      </c>
      <c r="V18" s="69"/>
      <c r="W18" s="68"/>
    </row>
    <row r="19" spans="1:26" s="51" customFormat="1" ht="18" customHeight="1" x14ac:dyDescent="0.5">
      <c r="A19" s="510" t="s">
        <v>78</v>
      </c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1"/>
      <c r="S19" s="148"/>
      <c r="T19" s="148"/>
      <c r="U19" s="148"/>
      <c r="V19" s="69"/>
      <c r="W19" s="68"/>
    </row>
    <row r="20" spans="1:26" s="51" customFormat="1" ht="18" customHeight="1" x14ac:dyDescent="0.5">
      <c r="A20" s="82"/>
      <c r="B20" s="81" t="s">
        <v>117</v>
      </c>
      <c r="C20" s="112"/>
      <c r="D20" s="112"/>
      <c r="E20" s="79" t="s">
        <v>5</v>
      </c>
      <c r="F20" s="88">
        <v>136</v>
      </c>
      <c r="G20" s="89"/>
      <c r="H20" s="76">
        <v>129</v>
      </c>
      <c r="I20" s="76"/>
      <c r="J20" s="86">
        <v>28</v>
      </c>
      <c r="K20" s="103">
        <v>21.9</v>
      </c>
      <c r="L20" s="75"/>
      <c r="M20" s="86">
        <v>95</v>
      </c>
      <c r="N20" s="103">
        <v>73.599999999999994</v>
      </c>
      <c r="O20" s="73"/>
      <c r="P20" s="86">
        <v>61</v>
      </c>
      <c r="Q20" s="103">
        <v>47</v>
      </c>
      <c r="R20" s="84"/>
      <c r="S20" s="75"/>
      <c r="T20" s="112"/>
      <c r="U20" s="82" t="s">
        <v>116</v>
      </c>
      <c r="V20" s="69"/>
      <c r="W20" s="68"/>
    </row>
    <row r="21" spans="1:26" s="51" customFormat="1" ht="18" customHeight="1" x14ac:dyDescent="0.5">
      <c r="A21" s="82"/>
      <c r="B21" s="81" t="s">
        <v>115</v>
      </c>
      <c r="C21" s="112"/>
      <c r="D21" s="112"/>
      <c r="E21" s="79" t="s">
        <v>5</v>
      </c>
      <c r="F21" s="88">
        <v>780</v>
      </c>
      <c r="G21" s="89"/>
      <c r="H21" s="76">
        <v>475</v>
      </c>
      <c r="I21" s="76"/>
      <c r="J21" s="86">
        <v>148</v>
      </c>
      <c r="K21" s="103">
        <v>31</v>
      </c>
      <c r="L21" s="75"/>
      <c r="M21" s="86">
        <v>210</v>
      </c>
      <c r="N21" s="103">
        <v>44.3</v>
      </c>
      <c r="O21" s="73"/>
      <c r="P21" s="86">
        <v>255</v>
      </c>
      <c r="Q21" s="103">
        <v>53.7</v>
      </c>
      <c r="R21" s="84"/>
      <c r="S21" s="75"/>
      <c r="T21" s="112"/>
      <c r="U21" s="81" t="s">
        <v>114</v>
      </c>
      <c r="V21" s="69"/>
      <c r="W21" s="68"/>
    </row>
    <row r="22" spans="1:26" s="51" customFormat="1" ht="18" customHeight="1" x14ac:dyDescent="0.5">
      <c r="A22" s="82"/>
      <c r="B22" s="81" t="s">
        <v>113</v>
      </c>
      <c r="C22" s="112"/>
      <c r="D22" s="112"/>
      <c r="E22" s="79" t="s">
        <v>5</v>
      </c>
      <c r="F22" s="88">
        <v>200</v>
      </c>
      <c r="G22" s="89"/>
      <c r="H22" s="76">
        <v>157</v>
      </c>
      <c r="I22" s="76"/>
      <c r="J22" s="86">
        <v>57</v>
      </c>
      <c r="K22" s="103">
        <v>36.5</v>
      </c>
      <c r="L22" s="75"/>
      <c r="M22" s="86">
        <v>54</v>
      </c>
      <c r="N22" s="103">
        <v>34.299999999999997</v>
      </c>
      <c r="O22" s="73"/>
      <c r="P22" s="86">
        <v>83</v>
      </c>
      <c r="Q22" s="103">
        <v>52.8</v>
      </c>
      <c r="R22" s="84"/>
      <c r="S22" s="75"/>
      <c r="T22" s="112"/>
      <c r="U22" s="81" t="s">
        <v>112</v>
      </c>
      <c r="V22" s="69"/>
      <c r="W22" s="68"/>
    </row>
    <row r="23" spans="1:26" s="51" customFormat="1" ht="18" customHeight="1" x14ac:dyDescent="0.5">
      <c r="A23" s="82"/>
      <c r="B23" s="81" t="s">
        <v>111</v>
      </c>
      <c r="C23" s="112"/>
      <c r="D23" s="112"/>
      <c r="E23" s="79" t="s">
        <v>5</v>
      </c>
      <c r="F23" s="88">
        <v>181</v>
      </c>
      <c r="G23" s="89"/>
      <c r="H23" s="76">
        <v>127</v>
      </c>
      <c r="I23" s="76"/>
      <c r="J23" s="86">
        <v>47</v>
      </c>
      <c r="K23" s="103">
        <v>37</v>
      </c>
      <c r="L23" s="75"/>
      <c r="M23" s="86">
        <v>116</v>
      </c>
      <c r="N23" s="103">
        <v>91.6</v>
      </c>
      <c r="O23" s="73"/>
      <c r="P23" s="86">
        <v>78</v>
      </c>
      <c r="Q23" s="103">
        <v>61.2</v>
      </c>
      <c r="R23" s="84"/>
      <c r="S23" s="75"/>
      <c r="T23" s="112"/>
      <c r="U23" s="81" t="s">
        <v>110</v>
      </c>
      <c r="V23" s="69"/>
      <c r="W23" s="68"/>
    </row>
    <row r="24" spans="1:26" s="51" customFormat="1" ht="18" customHeight="1" x14ac:dyDescent="0.5">
      <c r="A24" s="82"/>
      <c r="B24" s="81" t="s">
        <v>109</v>
      </c>
      <c r="C24" s="112"/>
      <c r="D24" s="112"/>
      <c r="E24" s="79" t="s">
        <v>5</v>
      </c>
      <c r="F24" s="88">
        <v>4640</v>
      </c>
      <c r="G24" s="89"/>
      <c r="H24" s="76">
        <v>1850</v>
      </c>
      <c r="I24" s="76"/>
      <c r="J24" s="86">
        <v>149</v>
      </c>
      <c r="K24" s="103">
        <v>8.1</v>
      </c>
      <c r="L24" s="75"/>
      <c r="M24" s="86">
        <v>1531</v>
      </c>
      <c r="N24" s="103">
        <v>82.7</v>
      </c>
      <c r="O24" s="73"/>
      <c r="P24" s="86">
        <v>694</v>
      </c>
      <c r="Q24" s="103">
        <v>37.5</v>
      </c>
      <c r="R24" s="84"/>
      <c r="S24" s="75"/>
      <c r="T24" s="112"/>
      <c r="U24" s="82" t="s">
        <v>108</v>
      </c>
      <c r="V24" s="69"/>
      <c r="W24" s="68"/>
    </row>
    <row r="25" spans="1:26" s="51" customFormat="1" ht="18" customHeight="1" x14ac:dyDescent="0.5">
      <c r="A25" s="82"/>
      <c r="B25" s="81" t="s">
        <v>107</v>
      </c>
      <c r="C25" s="112"/>
      <c r="D25" s="112"/>
      <c r="E25" s="79" t="s">
        <v>5</v>
      </c>
      <c r="F25" s="88">
        <v>2450</v>
      </c>
      <c r="G25" s="89"/>
      <c r="H25" s="76">
        <v>1880</v>
      </c>
      <c r="I25" s="76"/>
      <c r="J25" s="86">
        <v>808</v>
      </c>
      <c r="K25" s="103">
        <v>43</v>
      </c>
      <c r="L25" s="75"/>
      <c r="M25" s="86">
        <v>991</v>
      </c>
      <c r="N25" s="103">
        <v>52.7</v>
      </c>
      <c r="O25" s="73"/>
      <c r="P25" s="86">
        <v>1014</v>
      </c>
      <c r="Q25" s="103">
        <v>53.9</v>
      </c>
      <c r="R25" s="84"/>
      <c r="S25" s="75"/>
      <c r="T25" s="112"/>
      <c r="U25" s="82" t="s">
        <v>106</v>
      </c>
      <c r="V25" s="69"/>
      <c r="W25" s="68"/>
    </row>
    <row r="26" spans="1:26" s="51" customFormat="1" ht="18" customHeight="1" x14ac:dyDescent="0.5">
      <c r="A26" s="82"/>
      <c r="B26" s="81" t="s">
        <v>105</v>
      </c>
      <c r="C26" s="112"/>
      <c r="D26" s="112"/>
      <c r="E26" s="79" t="s">
        <v>5</v>
      </c>
      <c r="F26" s="88">
        <v>445</v>
      </c>
      <c r="G26" s="89"/>
      <c r="H26" s="76">
        <v>292</v>
      </c>
      <c r="I26" s="76"/>
      <c r="J26" s="86">
        <v>100</v>
      </c>
      <c r="K26" s="103">
        <v>34.4</v>
      </c>
      <c r="L26" s="75"/>
      <c r="M26" s="86">
        <v>95</v>
      </c>
      <c r="N26" s="103">
        <v>32.6</v>
      </c>
      <c r="O26" s="73"/>
      <c r="P26" s="86">
        <v>141</v>
      </c>
      <c r="Q26" s="103">
        <v>48.4</v>
      </c>
      <c r="R26" s="84"/>
      <c r="S26" s="75"/>
      <c r="T26" s="112"/>
      <c r="U26" s="82" t="s">
        <v>104</v>
      </c>
      <c r="V26" s="69"/>
      <c r="W26" s="68"/>
    </row>
    <row r="27" spans="1:26" s="51" customFormat="1" ht="18" customHeight="1" x14ac:dyDescent="0.5">
      <c r="A27" s="82"/>
      <c r="B27" s="81" t="s">
        <v>103</v>
      </c>
      <c r="C27" s="112"/>
      <c r="D27" s="112"/>
      <c r="E27" s="79" t="s">
        <v>5</v>
      </c>
      <c r="F27" s="88">
        <v>242</v>
      </c>
      <c r="G27" s="89"/>
      <c r="H27" s="76">
        <v>154</v>
      </c>
      <c r="I27" s="76"/>
      <c r="J27" s="86">
        <v>86</v>
      </c>
      <c r="K27" s="103">
        <v>78.900000000000006</v>
      </c>
      <c r="L27" s="75"/>
      <c r="M27" s="86">
        <v>70</v>
      </c>
      <c r="N27" s="103">
        <v>45.4</v>
      </c>
      <c r="O27" s="73"/>
      <c r="P27" s="86">
        <v>108</v>
      </c>
      <c r="Q27" s="103">
        <v>70.5</v>
      </c>
      <c r="R27" s="84"/>
      <c r="S27" s="75"/>
      <c r="T27" s="112"/>
      <c r="U27" s="82" t="s">
        <v>102</v>
      </c>
      <c r="V27" s="69"/>
      <c r="W27" s="68"/>
    </row>
    <row r="28" spans="1:26" s="51" customFormat="1" ht="18" customHeight="1" x14ac:dyDescent="0.5">
      <c r="A28" s="82"/>
      <c r="B28" s="81" t="s">
        <v>101</v>
      </c>
      <c r="C28" s="112"/>
      <c r="D28" s="112"/>
      <c r="E28" s="79" t="s">
        <v>5</v>
      </c>
      <c r="F28" s="88">
        <v>350</v>
      </c>
      <c r="G28" s="89"/>
      <c r="H28" s="76">
        <v>134</v>
      </c>
      <c r="I28" s="76"/>
      <c r="J28" s="86">
        <v>42</v>
      </c>
      <c r="K28" s="103">
        <v>31.3</v>
      </c>
      <c r="L28" s="75"/>
      <c r="M28" s="86">
        <v>63</v>
      </c>
      <c r="N28" s="103">
        <v>47</v>
      </c>
      <c r="O28" s="73"/>
      <c r="P28" s="86">
        <v>78</v>
      </c>
      <c r="Q28" s="103">
        <v>58.5</v>
      </c>
      <c r="R28" s="84"/>
      <c r="S28" s="75"/>
      <c r="T28" s="112"/>
      <c r="U28" s="82" t="s">
        <v>280</v>
      </c>
      <c r="V28" s="69"/>
      <c r="W28" s="68"/>
    </row>
    <row r="29" spans="1:26" s="51" customFormat="1" ht="18" customHeight="1" x14ac:dyDescent="0.5">
      <c r="A29" s="82"/>
      <c r="B29" s="81" t="s">
        <v>99</v>
      </c>
      <c r="C29" s="112"/>
      <c r="D29" s="112"/>
      <c r="E29" s="79" t="s">
        <v>5</v>
      </c>
      <c r="F29" s="88">
        <v>325</v>
      </c>
      <c r="G29" s="89"/>
      <c r="H29" s="76">
        <v>268</v>
      </c>
      <c r="I29" s="76"/>
      <c r="J29" s="86">
        <v>91</v>
      </c>
      <c r="K29" s="103">
        <v>34</v>
      </c>
      <c r="L29" s="75"/>
      <c r="M29" s="86">
        <v>121</v>
      </c>
      <c r="N29" s="103">
        <v>45</v>
      </c>
      <c r="O29" s="73"/>
      <c r="P29" s="86">
        <v>131</v>
      </c>
      <c r="Q29" s="103">
        <v>48.8</v>
      </c>
      <c r="R29" s="84"/>
      <c r="S29" s="75"/>
      <c r="T29" s="112"/>
      <c r="U29" s="82" t="s">
        <v>98</v>
      </c>
      <c r="V29" s="69"/>
      <c r="W29" s="68"/>
    </row>
    <row r="30" spans="1:26" s="40" customFormat="1" ht="22.5" customHeight="1" x14ac:dyDescent="0.45">
      <c r="A30" s="82"/>
      <c r="B30" s="81" t="s">
        <v>97</v>
      </c>
      <c r="C30" s="112"/>
      <c r="D30" s="112"/>
      <c r="E30" s="79" t="s">
        <v>5</v>
      </c>
      <c r="F30" s="88">
        <v>197</v>
      </c>
      <c r="G30" s="89"/>
      <c r="H30" s="76">
        <v>118</v>
      </c>
      <c r="I30" s="76"/>
      <c r="J30" s="86">
        <v>63</v>
      </c>
      <c r="K30" s="103">
        <v>53.4</v>
      </c>
      <c r="L30" s="75"/>
      <c r="M30" s="86">
        <v>59</v>
      </c>
      <c r="N30" s="103">
        <v>50.4</v>
      </c>
      <c r="O30" s="73"/>
      <c r="P30" s="86">
        <v>63</v>
      </c>
      <c r="Q30" s="103">
        <v>53.1</v>
      </c>
      <c r="R30" s="84"/>
      <c r="S30" s="75"/>
      <c r="T30" s="112"/>
      <c r="U30" s="82" t="s">
        <v>96</v>
      </c>
      <c r="V30" s="133"/>
      <c r="W30" s="133"/>
      <c r="X30" s="51"/>
      <c r="Y30" s="51"/>
      <c r="Z30" s="51"/>
    </row>
    <row r="31" spans="1:26" s="45" customFormat="1" ht="21" customHeight="1" x14ac:dyDescent="0.5">
      <c r="A31" s="40"/>
      <c r="B31" s="130" t="s">
        <v>95</v>
      </c>
      <c r="C31" s="131"/>
      <c r="D31" s="138" t="s">
        <v>284</v>
      </c>
      <c r="E31" s="138"/>
      <c r="F31" s="138"/>
      <c r="G31" s="138"/>
      <c r="H31" s="138"/>
      <c r="I31" s="138"/>
      <c r="J31" s="137"/>
      <c r="K31" s="137"/>
      <c r="L31" s="131"/>
      <c r="M31" s="137"/>
      <c r="N31" s="136"/>
      <c r="O31" s="135"/>
      <c r="P31" s="136"/>
      <c r="Q31" s="136"/>
      <c r="R31" s="135"/>
      <c r="S31" s="135"/>
      <c r="T31" s="40"/>
      <c r="U31" s="134"/>
      <c r="V31" s="124"/>
      <c r="W31" s="124"/>
      <c r="X31" s="51"/>
      <c r="Y31" s="51"/>
      <c r="Z31" s="51"/>
    </row>
    <row r="32" spans="1:26" s="45" customFormat="1" ht="19.5" customHeight="1" x14ac:dyDescent="0.5">
      <c r="B32" s="132" t="s">
        <v>93</v>
      </c>
      <c r="C32" s="131"/>
      <c r="D32" s="130" t="s">
        <v>285</v>
      </c>
      <c r="E32" s="128"/>
      <c r="F32" s="128"/>
      <c r="G32" s="128"/>
      <c r="H32" s="128"/>
      <c r="I32" s="128"/>
      <c r="J32" s="127"/>
      <c r="K32" s="127"/>
      <c r="L32" s="126"/>
      <c r="M32" s="127"/>
      <c r="N32" s="127"/>
      <c r="O32" s="126"/>
      <c r="P32" s="127"/>
      <c r="Q32" s="127"/>
      <c r="R32" s="126"/>
      <c r="S32" s="126"/>
      <c r="U32" s="128"/>
      <c r="V32" s="124"/>
      <c r="W32" s="124"/>
      <c r="X32" s="51"/>
      <c r="Y32" s="51"/>
      <c r="Z32" s="51"/>
    </row>
    <row r="33" spans="1:26" s="33" customFormat="1" ht="3" customHeight="1" x14ac:dyDescent="0.5">
      <c r="A33" s="45"/>
      <c r="B33" s="129"/>
      <c r="C33" s="126"/>
      <c r="D33" s="128"/>
      <c r="E33" s="128"/>
      <c r="F33" s="128"/>
      <c r="G33" s="128"/>
      <c r="H33" s="128"/>
      <c r="I33" s="128"/>
      <c r="J33" s="127"/>
      <c r="K33" s="127"/>
      <c r="L33" s="126"/>
      <c r="M33" s="127"/>
      <c r="N33" s="127"/>
      <c r="O33" s="126"/>
      <c r="P33" s="127"/>
      <c r="Q33" s="127"/>
      <c r="R33" s="126"/>
      <c r="S33" s="126"/>
      <c r="T33" s="45"/>
      <c r="U33" s="125" t="s">
        <v>91</v>
      </c>
      <c r="V33" s="34"/>
      <c r="X33" s="51"/>
      <c r="Y33" s="51"/>
      <c r="Z33" s="51"/>
    </row>
    <row r="34" spans="1:26" s="51" customFormat="1" ht="21.75" customHeight="1" x14ac:dyDescent="0.5">
      <c r="A34" s="121"/>
      <c r="B34" s="123"/>
      <c r="C34" s="121"/>
      <c r="D34" s="121"/>
      <c r="E34" s="121"/>
      <c r="F34" s="121"/>
      <c r="G34" s="121"/>
      <c r="H34" s="121"/>
      <c r="I34" s="121"/>
      <c r="J34" s="122"/>
      <c r="K34" s="122"/>
      <c r="L34" s="121"/>
      <c r="M34" s="122"/>
      <c r="N34" s="122"/>
      <c r="O34" s="121"/>
      <c r="P34" s="122"/>
      <c r="Q34" s="122"/>
      <c r="R34" s="121"/>
      <c r="S34" s="121"/>
      <c r="T34" s="120"/>
      <c r="U34" s="119"/>
      <c r="V34" s="69"/>
      <c r="W34" s="68"/>
    </row>
    <row r="35" spans="1:26" s="51" customFormat="1" ht="18" customHeight="1" x14ac:dyDescent="0.5">
      <c r="A35" s="114"/>
      <c r="B35" s="118"/>
      <c r="C35" s="115"/>
      <c r="D35" s="115"/>
      <c r="E35" s="115"/>
      <c r="F35" s="117"/>
      <c r="G35" s="116"/>
      <c r="H35" s="117"/>
      <c r="I35" s="116"/>
      <c r="J35" s="496" t="s">
        <v>90</v>
      </c>
      <c r="K35" s="497"/>
      <c r="L35" s="497"/>
      <c r="M35" s="497"/>
      <c r="N35" s="497"/>
      <c r="O35" s="497"/>
      <c r="P35" s="497"/>
      <c r="Q35" s="497"/>
      <c r="R35" s="498"/>
      <c r="S35" s="115"/>
      <c r="T35" s="115"/>
      <c r="U35" s="114"/>
      <c r="V35" s="69"/>
      <c r="W35" s="68"/>
    </row>
    <row r="36" spans="1:26" s="51" customFormat="1" ht="18" customHeight="1" x14ac:dyDescent="0.5">
      <c r="A36" s="499" t="s">
        <v>89</v>
      </c>
      <c r="B36" s="499"/>
      <c r="C36" s="499"/>
      <c r="D36" s="499"/>
      <c r="E36" s="112"/>
      <c r="F36" s="500" t="s">
        <v>88</v>
      </c>
      <c r="G36" s="501"/>
      <c r="H36" s="500" t="s">
        <v>84</v>
      </c>
      <c r="I36" s="501"/>
      <c r="J36" s="241" t="s">
        <v>7</v>
      </c>
      <c r="K36" s="242"/>
      <c r="L36" s="243"/>
      <c r="M36" s="502" t="s">
        <v>6</v>
      </c>
      <c r="N36" s="497"/>
      <c r="O36" s="498"/>
      <c r="P36" s="502" t="s">
        <v>224</v>
      </c>
      <c r="Q36" s="497"/>
      <c r="R36" s="498"/>
      <c r="S36" s="112"/>
      <c r="T36" s="499" t="s">
        <v>87</v>
      </c>
      <c r="U36" s="499"/>
      <c r="V36" s="69"/>
      <c r="W36" s="68"/>
    </row>
    <row r="37" spans="1:26" s="51" customFormat="1" ht="18" customHeight="1" x14ac:dyDescent="0.5">
      <c r="A37" s="499"/>
      <c r="B37" s="499"/>
      <c r="C37" s="499"/>
      <c r="D37" s="499"/>
      <c r="E37" s="112"/>
      <c r="F37" s="500" t="s">
        <v>86</v>
      </c>
      <c r="G37" s="501"/>
      <c r="H37" s="500" t="s">
        <v>85</v>
      </c>
      <c r="I37" s="501"/>
      <c r="J37" s="75" t="s">
        <v>84</v>
      </c>
      <c r="K37" s="506" t="s">
        <v>83</v>
      </c>
      <c r="L37" s="507"/>
      <c r="M37" s="75" t="s">
        <v>84</v>
      </c>
      <c r="N37" s="506" t="s">
        <v>83</v>
      </c>
      <c r="O37" s="507"/>
      <c r="P37" s="75" t="s">
        <v>84</v>
      </c>
      <c r="Q37" s="506" t="s">
        <v>83</v>
      </c>
      <c r="R37" s="507"/>
      <c r="S37" s="112"/>
      <c r="T37" s="499"/>
      <c r="U37" s="499"/>
      <c r="V37" s="69"/>
      <c r="W37" s="68"/>
    </row>
    <row r="38" spans="1:26" s="90" customFormat="1" ht="18" customHeight="1" x14ac:dyDescent="0.4">
      <c r="A38" s="70"/>
      <c r="B38" s="111"/>
      <c r="C38" s="109"/>
      <c r="D38" s="109"/>
      <c r="E38" s="109"/>
      <c r="F38" s="508" t="s">
        <v>82</v>
      </c>
      <c r="G38" s="509"/>
      <c r="H38" s="508" t="s">
        <v>81</v>
      </c>
      <c r="I38" s="509"/>
      <c r="J38" s="110" t="s">
        <v>80</v>
      </c>
      <c r="K38" s="508" t="s">
        <v>79</v>
      </c>
      <c r="L38" s="509"/>
      <c r="M38" s="110" t="s">
        <v>80</v>
      </c>
      <c r="N38" s="508" t="s">
        <v>79</v>
      </c>
      <c r="O38" s="509"/>
      <c r="P38" s="110" t="s">
        <v>80</v>
      </c>
      <c r="Q38" s="508" t="s">
        <v>79</v>
      </c>
      <c r="R38" s="509"/>
      <c r="S38" s="109"/>
      <c r="T38" s="109"/>
      <c r="U38" s="70"/>
      <c r="V38" s="97"/>
      <c r="W38" s="96"/>
      <c r="X38" s="51"/>
      <c r="Y38" s="51"/>
      <c r="Z38" s="51"/>
    </row>
    <row r="39" spans="1:26" s="51" customFormat="1" ht="17.25" customHeight="1" x14ac:dyDescent="0.45">
      <c r="A39" s="505" t="s">
        <v>78</v>
      </c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69"/>
      <c r="W39" s="68"/>
      <c r="X39" s="40"/>
      <c r="Y39" s="40"/>
      <c r="Z39" s="40"/>
    </row>
    <row r="40" spans="1:26" s="90" customFormat="1" ht="18" customHeight="1" x14ac:dyDescent="0.45">
      <c r="A40" s="82"/>
      <c r="B40" s="81" t="s">
        <v>77</v>
      </c>
      <c r="C40" s="112"/>
      <c r="D40" s="112"/>
      <c r="E40" s="79" t="s">
        <v>5</v>
      </c>
      <c r="F40" s="88">
        <v>1966</v>
      </c>
      <c r="G40" s="89"/>
      <c r="H40" s="76">
        <v>1135</v>
      </c>
      <c r="I40" s="76"/>
      <c r="J40" s="86">
        <v>506</v>
      </c>
      <c r="K40" s="103">
        <v>44.6</v>
      </c>
      <c r="L40" s="75"/>
      <c r="M40" s="86">
        <v>751</v>
      </c>
      <c r="N40" s="103">
        <v>66.2</v>
      </c>
      <c r="O40" s="73"/>
      <c r="P40" s="85">
        <v>369</v>
      </c>
      <c r="Q40" s="75">
        <v>32.5</v>
      </c>
      <c r="R40" s="84"/>
      <c r="S40" s="75"/>
      <c r="T40" s="112"/>
      <c r="U40" s="81" t="s">
        <v>76</v>
      </c>
      <c r="V40" s="97"/>
      <c r="W40" s="96"/>
      <c r="X40" s="40"/>
      <c r="Y40" s="45"/>
      <c r="Z40" s="45"/>
    </row>
    <row r="41" spans="1:26" s="51" customFormat="1" ht="17.25" customHeight="1" x14ac:dyDescent="0.45">
      <c r="A41" s="510" t="s">
        <v>75</v>
      </c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69"/>
      <c r="W41" s="68"/>
      <c r="X41" s="40"/>
      <c r="Y41" s="45"/>
      <c r="Z41" s="45"/>
    </row>
    <row r="42" spans="1:26" s="51" customFormat="1" ht="17.25" customHeight="1" x14ac:dyDescent="0.5">
      <c r="A42" s="82"/>
      <c r="B42" s="81" t="s">
        <v>74</v>
      </c>
      <c r="C42" s="112"/>
      <c r="D42" s="112"/>
      <c r="E42" s="79" t="s">
        <v>5</v>
      </c>
      <c r="F42" s="88">
        <v>960</v>
      </c>
      <c r="G42" s="89"/>
      <c r="H42" s="76">
        <v>957</v>
      </c>
      <c r="I42" s="76"/>
      <c r="J42" s="86">
        <v>506</v>
      </c>
      <c r="K42" s="103">
        <v>52.9</v>
      </c>
      <c r="L42" s="75"/>
      <c r="M42" s="86">
        <v>845</v>
      </c>
      <c r="N42" s="103">
        <v>88.3</v>
      </c>
      <c r="O42" s="73"/>
      <c r="P42" s="85">
        <v>444</v>
      </c>
      <c r="Q42" s="75">
        <v>46.4</v>
      </c>
      <c r="R42" s="84"/>
      <c r="S42" s="75"/>
      <c r="T42" s="112"/>
      <c r="U42" s="82" t="s">
        <v>73</v>
      </c>
      <c r="V42" s="69"/>
      <c r="W42" s="68"/>
      <c r="X42" s="40"/>
      <c r="Y42" s="33"/>
      <c r="Z42" s="33"/>
    </row>
    <row r="43" spans="1:26" s="51" customFormat="1" ht="17.25" customHeight="1" x14ac:dyDescent="0.45">
      <c r="A43" s="82"/>
      <c r="B43" s="81" t="s">
        <v>72</v>
      </c>
      <c r="C43" s="112"/>
      <c r="D43" s="112"/>
      <c r="E43" s="79" t="s">
        <v>5</v>
      </c>
      <c r="F43" s="88">
        <v>190</v>
      </c>
      <c r="G43" s="89"/>
      <c r="H43" s="76">
        <v>143</v>
      </c>
      <c r="I43" s="76"/>
      <c r="J43" s="86">
        <v>32</v>
      </c>
      <c r="K43" s="103">
        <v>22.4</v>
      </c>
      <c r="L43" s="75"/>
      <c r="M43" s="86">
        <v>144</v>
      </c>
      <c r="N43" s="103">
        <v>100.5</v>
      </c>
      <c r="O43" s="73"/>
      <c r="P43" s="85">
        <v>72</v>
      </c>
      <c r="Q43" s="75">
        <v>50.5</v>
      </c>
      <c r="R43" s="84"/>
      <c r="S43" s="75"/>
      <c r="T43" s="112"/>
      <c r="U43" s="82" t="s">
        <v>71</v>
      </c>
      <c r="V43" s="69"/>
      <c r="W43" s="68"/>
      <c r="X43" s="40"/>
    </row>
    <row r="44" spans="1:26" s="90" customFormat="1" ht="18" customHeight="1" x14ac:dyDescent="0.45">
      <c r="A44" s="82"/>
      <c r="B44" s="81" t="s">
        <v>70</v>
      </c>
      <c r="C44" s="112"/>
      <c r="D44" s="112"/>
      <c r="E44" s="79" t="s">
        <v>5</v>
      </c>
      <c r="F44" s="88">
        <v>390</v>
      </c>
      <c r="G44" s="89"/>
      <c r="H44" s="76">
        <v>200</v>
      </c>
      <c r="I44" s="76"/>
      <c r="J44" s="86">
        <v>33</v>
      </c>
      <c r="K44" s="103">
        <v>16.5</v>
      </c>
      <c r="L44" s="75"/>
      <c r="M44" s="86">
        <v>200</v>
      </c>
      <c r="N44" s="103">
        <v>99.8</v>
      </c>
      <c r="O44" s="73"/>
      <c r="P44" s="85">
        <v>202</v>
      </c>
      <c r="Q44" s="75">
        <v>100.9</v>
      </c>
      <c r="R44" s="84"/>
      <c r="S44" s="75"/>
      <c r="T44" s="112"/>
      <c r="U44" s="82" t="s">
        <v>69</v>
      </c>
      <c r="V44" s="97"/>
      <c r="W44" s="96"/>
      <c r="X44" s="40"/>
      <c r="Y44" s="51"/>
      <c r="Z44" s="51"/>
    </row>
    <row r="45" spans="1:26" s="51" customFormat="1" ht="17.25" customHeight="1" x14ac:dyDescent="0.45">
      <c r="A45" s="510" t="s">
        <v>68</v>
      </c>
      <c r="B45" s="510"/>
      <c r="C45" s="510"/>
      <c r="D45" s="510"/>
      <c r="E45" s="510"/>
      <c r="F45" s="510"/>
      <c r="G45" s="510"/>
      <c r="H45" s="510"/>
      <c r="I45" s="510"/>
      <c r="J45" s="510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69"/>
      <c r="W45" s="68"/>
      <c r="X45" s="40"/>
    </row>
    <row r="46" spans="1:26" s="51" customFormat="1" ht="17.25" customHeight="1" x14ac:dyDescent="0.45">
      <c r="A46" s="82"/>
      <c r="B46" s="81" t="s">
        <v>67</v>
      </c>
      <c r="C46" s="112"/>
      <c r="D46" s="112"/>
      <c r="E46" s="79" t="s">
        <v>5</v>
      </c>
      <c r="F46" s="88">
        <v>18770</v>
      </c>
      <c r="G46" s="89"/>
      <c r="H46" s="76">
        <v>7480</v>
      </c>
      <c r="I46" s="76"/>
      <c r="J46" s="86">
        <v>2596</v>
      </c>
      <c r="K46" s="103">
        <v>34.700000000000003</v>
      </c>
      <c r="L46" s="75"/>
      <c r="M46" s="86">
        <v>3320</v>
      </c>
      <c r="N46" s="103">
        <v>44.4</v>
      </c>
      <c r="O46" s="73"/>
      <c r="P46" s="85">
        <v>4495</v>
      </c>
      <c r="Q46" s="75">
        <v>60.1</v>
      </c>
      <c r="R46" s="84"/>
      <c r="S46" s="75"/>
      <c r="T46" s="112"/>
      <c r="U46" s="82" t="s">
        <v>66</v>
      </c>
      <c r="V46" s="69"/>
      <c r="W46" s="68"/>
      <c r="X46" s="40"/>
    </row>
    <row r="47" spans="1:26" s="90" customFormat="1" ht="18" customHeight="1" x14ac:dyDescent="0.45">
      <c r="A47" s="82"/>
      <c r="B47" s="81" t="s">
        <v>65</v>
      </c>
      <c r="C47" s="112"/>
      <c r="D47" s="112"/>
      <c r="E47" s="79" t="s">
        <v>5</v>
      </c>
      <c r="F47" s="88">
        <v>11000</v>
      </c>
      <c r="G47" s="89"/>
      <c r="H47" s="76">
        <v>5848</v>
      </c>
      <c r="I47" s="76"/>
      <c r="J47" s="86">
        <v>2152</v>
      </c>
      <c r="K47" s="103">
        <v>36.799999999999997</v>
      </c>
      <c r="L47" s="75"/>
      <c r="M47" s="86">
        <v>2696</v>
      </c>
      <c r="N47" s="103">
        <v>46.1</v>
      </c>
      <c r="O47" s="73"/>
      <c r="P47" s="85">
        <v>2562</v>
      </c>
      <c r="Q47" s="75">
        <v>43.8</v>
      </c>
      <c r="R47" s="84"/>
      <c r="S47" s="75"/>
      <c r="T47" s="112"/>
      <c r="U47" s="82" t="s">
        <v>64</v>
      </c>
      <c r="V47" s="97"/>
      <c r="W47" s="96"/>
      <c r="X47" s="40"/>
    </row>
    <row r="48" spans="1:26" s="51" customFormat="1" ht="17.25" customHeight="1" x14ac:dyDescent="0.4">
      <c r="A48" s="510" t="s">
        <v>63</v>
      </c>
      <c r="B48" s="510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69"/>
      <c r="W48" s="68"/>
      <c r="X48" s="45"/>
    </row>
    <row r="49" spans="1:26" s="51" customFormat="1" ht="17.25" customHeight="1" x14ac:dyDescent="0.4">
      <c r="A49" s="82"/>
      <c r="B49" s="81" t="s">
        <v>62</v>
      </c>
      <c r="C49" s="112"/>
      <c r="D49" s="112"/>
      <c r="E49" s="79" t="s">
        <v>5</v>
      </c>
      <c r="F49" s="88">
        <v>225</v>
      </c>
      <c r="G49" s="89"/>
      <c r="H49" s="76">
        <v>219</v>
      </c>
      <c r="I49" s="76"/>
      <c r="J49" s="86">
        <v>162</v>
      </c>
      <c r="K49" s="103">
        <v>73.599999999999994</v>
      </c>
      <c r="L49" s="75"/>
      <c r="M49" s="86">
        <v>203</v>
      </c>
      <c r="N49" s="103">
        <v>92.6</v>
      </c>
      <c r="O49" s="73"/>
      <c r="P49" s="85">
        <v>104</v>
      </c>
      <c r="Q49" s="75">
        <v>47.4</v>
      </c>
      <c r="R49" s="84"/>
      <c r="S49" s="75"/>
      <c r="T49" s="112"/>
      <c r="U49" s="81" t="s">
        <v>61</v>
      </c>
      <c r="V49" s="69"/>
      <c r="W49" s="68"/>
      <c r="X49" s="45"/>
      <c r="Y49" s="90"/>
      <c r="Z49" s="90"/>
    </row>
    <row r="50" spans="1:26" s="51" customFormat="1" ht="17.25" customHeight="1" x14ac:dyDescent="0.5">
      <c r="A50" s="82"/>
      <c r="B50" s="81" t="s">
        <v>60</v>
      </c>
      <c r="C50" s="112"/>
      <c r="D50" s="112"/>
      <c r="E50" s="79" t="s">
        <v>5</v>
      </c>
      <c r="F50" s="88">
        <v>450</v>
      </c>
      <c r="G50" s="89"/>
      <c r="H50" s="76">
        <v>390</v>
      </c>
      <c r="I50" s="76"/>
      <c r="J50" s="86">
        <v>161</v>
      </c>
      <c r="K50" s="103">
        <v>41.3</v>
      </c>
      <c r="L50" s="75"/>
      <c r="M50" s="86">
        <v>180</v>
      </c>
      <c r="N50" s="103">
        <v>46.2</v>
      </c>
      <c r="O50" s="73"/>
      <c r="P50" s="85">
        <v>147</v>
      </c>
      <c r="Q50" s="75">
        <v>37.700000000000003</v>
      </c>
      <c r="R50" s="84"/>
      <c r="S50" s="75"/>
      <c r="T50" s="112"/>
      <c r="U50" s="81" t="s">
        <v>59</v>
      </c>
      <c r="V50" s="69"/>
      <c r="W50" s="68"/>
      <c r="X50" s="33"/>
    </row>
    <row r="51" spans="1:26" s="51" customFormat="1" ht="17.25" customHeight="1" x14ac:dyDescent="0.5">
      <c r="A51" s="82"/>
      <c r="B51" s="108" t="s">
        <v>58</v>
      </c>
      <c r="C51" s="112"/>
      <c r="D51" s="112"/>
      <c r="E51" s="79" t="s">
        <v>5</v>
      </c>
      <c r="F51" s="88">
        <v>127</v>
      </c>
      <c r="G51" s="89"/>
      <c r="H51" s="76">
        <v>105</v>
      </c>
      <c r="I51" s="76"/>
      <c r="J51" s="86">
        <v>33</v>
      </c>
      <c r="K51" s="103">
        <v>31.4</v>
      </c>
      <c r="L51" s="75"/>
      <c r="M51" s="86">
        <v>81</v>
      </c>
      <c r="N51" s="103">
        <v>77</v>
      </c>
      <c r="O51" s="73"/>
      <c r="P51" s="85">
        <v>64</v>
      </c>
      <c r="Q51" s="75">
        <v>61.1</v>
      </c>
      <c r="R51" s="84"/>
      <c r="S51" s="75"/>
      <c r="T51" s="112"/>
      <c r="U51" s="81" t="s">
        <v>57</v>
      </c>
      <c r="V51" s="69"/>
      <c r="W51" s="68"/>
    </row>
    <row r="52" spans="1:26" s="60" customFormat="1" ht="17.25" customHeight="1" x14ac:dyDescent="0.45">
      <c r="A52" s="82"/>
      <c r="B52" s="107" t="s">
        <v>56</v>
      </c>
      <c r="C52" s="112"/>
      <c r="D52" s="112"/>
      <c r="E52" s="79" t="s">
        <v>5</v>
      </c>
      <c r="F52" s="88">
        <v>206</v>
      </c>
      <c r="G52" s="89"/>
      <c r="H52" s="76">
        <v>150</v>
      </c>
      <c r="I52" s="76"/>
      <c r="J52" s="86">
        <v>146</v>
      </c>
      <c r="K52" s="103">
        <v>97.3</v>
      </c>
      <c r="L52" s="75"/>
      <c r="M52" s="86">
        <v>93</v>
      </c>
      <c r="N52" s="103">
        <v>62.1</v>
      </c>
      <c r="O52" s="73"/>
      <c r="P52" s="85">
        <v>114</v>
      </c>
      <c r="Q52" s="75">
        <v>75.8</v>
      </c>
      <c r="R52" s="84"/>
      <c r="S52" s="75"/>
      <c r="T52" s="112"/>
      <c r="U52" s="82" t="s">
        <v>55</v>
      </c>
      <c r="V52" s="34"/>
      <c r="W52" s="46"/>
      <c r="X52" s="51"/>
      <c r="Y52" s="51"/>
      <c r="Z52" s="51"/>
    </row>
    <row r="53" spans="1:26" s="90" customFormat="1" ht="18.75" customHeight="1" x14ac:dyDescent="0.45">
      <c r="A53" s="41"/>
      <c r="B53" s="107" t="s">
        <v>54</v>
      </c>
      <c r="C53" s="41"/>
      <c r="D53" s="41"/>
      <c r="E53" s="79" t="s">
        <v>5</v>
      </c>
      <c r="F53" s="106">
        <v>322</v>
      </c>
      <c r="G53" s="105"/>
      <c r="H53" s="104">
        <v>275</v>
      </c>
      <c r="I53" s="104"/>
      <c r="J53" s="86">
        <v>227</v>
      </c>
      <c r="K53" s="103">
        <v>99.6</v>
      </c>
      <c r="L53" s="100"/>
      <c r="M53" s="86">
        <v>180</v>
      </c>
      <c r="N53" s="103">
        <v>65.5</v>
      </c>
      <c r="O53" s="73"/>
      <c r="P53" s="102">
        <v>185</v>
      </c>
      <c r="Q53" s="100">
        <v>67.400000000000006</v>
      </c>
      <c r="R53" s="101"/>
      <c r="S53" s="100"/>
      <c r="T53" s="41"/>
      <c r="U53" s="41" t="s">
        <v>53</v>
      </c>
      <c r="V53" s="97"/>
      <c r="W53" s="96"/>
      <c r="X53" s="51"/>
    </row>
    <row r="54" spans="1:26" s="51" customFormat="1" ht="17.25" customHeight="1" x14ac:dyDescent="0.45">
      <c r="A54" s="41"/>
      <c r="B54" s="107" t="s">
        <v>276</v>
      </c>
      <c r="C54" s="41"/>
      <c r="D54" s="41"/>
      <c r="E54" s="79"/>
      <c r="F54" s="106">
        <v>338</v>
      </c>
      <c r="G54" s="105"/>
      <c r="H54" s="104">
        <v>276</v>
      </c>
      <c r="I54" s="104"/>
      <c r="J54" s="86">
        <v>0</v>
      </c>
      <c r="K54" s="103">
        <v>0</v>
      </c>
      <c r="L54" s="100"/>
      <c r="M54" s="86">
        <v>0</v>
      </c>
      <c r="N54" s="103">
        <v>0</v>
      </c>
      <c r="O54" s="73"/>
      <c r="P54" s="102">
        <v>97</v>
      </c>
      <c r="Q54" s="100">
        <v>35.4</v>
      </c>
      <c r="R54" s="101"/>
      <c r="S54" s="100"/>
      <c r="T54" s="41"/>
      <c r="U54" s="41" t="s">
        <v>281</v>
      </c>
      <c r="V54" s="69"/>
      <c r="W54" s="68"/>
    </row>
    <row r="55" spans="1:26" s="51" customFormat="1" ht="17.25" customHeight="1" x14ac:dyDescent="0.4">
      <c r="A55" s="510" t="s">
        <v>52</v>
      </c>
      <c r="B55" s="510"/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69"/>
      <c r="W55" s="68"/>
      <c r="X55" s="90"/>
    </row>
    <row r="56" spans="1:26" s="51" customFormat="1" ht="17.25" customHeight="1" x14ac:dyDescent="0.4">
      <c r="A56" s="82"/>
      <c r="B56" s="81" t="s">
        <v>51</v>
      </c>
      <c r="C56" s="112"/>
      <c r="D56" s="112"/>
      <c r="E56" s="79" t="s">
        <v>5</v>
      </c>
      <c r="F56" s="88">
        <v>900</v>
      </c>
      <c r="G56" s="89"/>
      <c r="H56" s="76">
        <v>645</v>
      </c>
      <c r="I56" s="76"/>
      <c r="J56" s="86">
        <v>251</v>
      </c>
      <c r="K56" s="73">
        <v>39</v>
      </c>
      <c r="L56" s="75"/>
      <c r="M56" s="86">
        <v>300</v>
      </c>
      <c r="N56" s="73">
        <v>46.5</v>
      </c>
      <c r="O56" s="73"/>
      <c r="P56" s="85">
        <v>269</v>
      </c>
      <c r="Q56" s="75">
        <v>41.7</v>
      </c>
      <c r="R56" s="84"/>
      <c r="S56" s="75"/>
      <c r="T56" s="82"/>
      <c r="U56" s="82" t="s">
        <v>50</v>
      </c>
      <c r="V56" s="69"/>
      <c r="W56" s="68"/>
      <c r="Y56" s="90"/>
      <c r="Z56" s="90"/>
    </row>
    <row r="57" spans="1:26" s="51" customFormat="1" ht="15.75" customHeight="1" x14ac:dyDescent="0.4">
      <c r="A57" s="82"/>
      <c r="B57" s="81" t="s">
        <v>49</v>
      </c>
      <c r="C57" s="112"/>
      <c r="D57" s="112"/>
      <c r="E57" s="79" t="s">
        <v>5</v>
      </c>
      <c r="F57" s="88">
        <v>490</v>
      </c>
      <c r="G57" s="89"/>
      <c r="H57" s="76">
        <v>373</v>
      </c>
      <c r="I57" s="76"/>
      <c r="J57" s="86">
        <v>107</v>
      </c>
      <c r="K57" s="73">
        <v>28.7</v>
      </c>
      <c r="L57" s="75"/>
      <c r="M57" s="86">
        <v>133</v>
      </c>
      <c r="N57" s="73">
        <v>35.6</v>
      </c>
      <c r="O57" s="73"/>
      <c r="P57" s="85">
        <v>232</v>
      </c>
      <c r="Q57" s="75">
        <v>62.3</v>
      </c>
      <c r="R57" s="84"/>
      <c r="S57" s="75"/>
      <c r="T57" s="82"/>
      <c r="U57" s="82" t="s">
        <v>48</v>
      </c>
      <c r="V57" s="69"/>
      <c r="W57" s="68"/>
      <c r="X57" s="90"/>
    </row>
    <row r="58" spans="1:26" s="51" customFormat="1" ht="15.75" customHeight="1" x14ac:dyDescent="0.5">
      <c r="A58" s="82"/>
      <c r="B58" s="81" t="s">
        <v>47</v>
      </c>
      <c r="C58" s="112"/>
      <c r="D58" s="112"/>
      <c r="E58" s="79" t="s">
        <v>5</v>
      </c>
      <c r="F58" s="88">
        <v>6144</v>
      </c>
      <c r="G58" s="89"/>
      <c r="H58" s="76">
        <v>4287</v>
      </c>
      <c r="I58" s="76"/>
      <c r="J58" s="86">
        <v>3418</v>
      </c>
      <c r="K58" s="73">
        <v>79.7</v>
      </c>
      <c r="L58" s="75"/>
      <c r="M58" s="86">
        <v>3577</v>
      </c>
      <c r="N58" s="73">
        <v>83.4</v>
      </c>
      <c r="O58" s="73"/>
      <c r="P58" s="85">
        <v>2765</v>
      </c>
      <c r="Q58" s="75">
        <v>64.5</v>
      </c>
      <c r="R58" s="84"/>
      <c r="S58" s="75"/>
      <c r="T58" s="82"/>
      <c r="U58" s="82" t="s">
        <v>46</v>
      </c>
      <c r="V58" s="69"/>
      <c r="W58" s="68"/>
    </row>
    <row r="59" spans="1:26" s="45" customFormat="1" ht="15.75" customHeight="1" x14ac:dyDescent="0.4">
      <c r="A59" s="82"/>
      <c r="B59" s="81" t="s">
        <v>45</v>
      </c>
      <c r="C59" s="112"/>
      <c r="D59" s="112"/>
      <c r="E59" s="79" t="s">
        <v>5</v>
      </c>
      <c r="F59" s="88">
        <v>1590</v>
      </c>
      <c r="G59" s="87"/>
      <c r="H59" s="76">
        <v>1178</v>
      </c>
      <c r="I59" s="76"/>
      <c r="J59" s="86">
        <v>781</v>
      </c>
      <c r="K59" s="73">
        <v>65.400000000000006</v>
      </c>
      <c r="L59" s="75"/>
      <c r="M59" s="86">
        <v>347</v>
      </c>
      <c r="N59" s="73">
        <v>29.4</v>
      </c>
      <c r="O59" s="73"/>
      <c r="P59" s="85">
        <v>1065</v>
      </c>
      <c r="Q59" s="83">
        <v>90.4</v>
      </c>
      <c r="R59" s="84"/>
      <c r="S59" s="83"/>
      <c r="T59" s="82"/>
      <c r="U59" s="82" t="s">
        <v>44</v>
      </c>
      <c r="V59" s="34"/>
      <c r="W59" s="46"/>
      <c r="X59" s="51"/>
      <c r="Y59" s="51"/>
      <c r="Z59" s="51"/>
    </row>
    <row r="60" spans="1:26" s="50" customFormat="1" ht="7.5" customHeight="1" x14ac:dyDescent="0.5">
      <c r="A60" s="82"/>
      <c r="B60" s="81"/>
      <c r="C60" s="112"/>
      <c r="D60" s="112"/>
      <c r="E60" s="79"/>
      <c r="F60" s="78"/>
      <c r="G60" s="77"/>
      <c r="H60" s="76"/>
      <c r="I60" s="76"/>
      <c r="J60" s="74"/>
      <c r="K60" s="73"/>
      <c r="L60" s="75"/>
      <c r="M60" s="74"/>
      <c r="N60" s="73"/>
      <c r="O60" s="75"/>
      <c r="P60" s="74"/>
      <c r="Q60" s="73"/>
      <c r="R60" s="72"/>
      <c r="S60" s="71"/>
      <c r="T60" s="70"/>
      <c r="U60" s="70"/>
      <c r="V60" s="52"/>
      <c r="W60" s="51"/>
      <c r="X60" s="51"/>
      <c r="Y60" s="51"/>
      <c r="Z60" s="51"/>
    </row>
    <row r="61" spans="1:26" s="49" customFormat="1" ht="3" customHeight="1" x14ac:dyDescent="0.4">
      <c r="A61" s="63"/>
      <c r="B61" s="64"/>
      <c r="C61" s="63"/>
      <c r="D61" s="63"/>
      <c r="E61" s="63"/>
      <c r="F61" s="63"/>
      <c r="G61" s="63"/>
      <c r="H61" s="63"/>
      <c r="I61" s="63"/>
      <c r="J61" s="62"/>
      <c r="K61" s="62"/>
      <c r="L61" s="63"/>
      <c r="M61" s="62"/>
      <c r="N61" s="62"/>
      <c r="O61" s="62"/>
      <c r="P61" s="62"/>
      <c r="Q61" s="62"/>
      <c r="R61" s="62"/>
      <c r="S61" s="46"/>
      <c r="T61" s="34"/>
      <c r="U61" s="61"/>
      <c r="V61" s="52"/>
      <c r="W61" s="51"/>
      <c r="X61" s="90"/>
      <c r="Y61" s="60"/>
      <c r="Z61" s="60"/>
    </row>
    <row r="62" spans="1:26" s="44" customFormat="1" ht="20.25" customHeight="1" x14ac:dyDescent="0.45">
      <c r="A62" s="51"/>
      <c r="B62" s="51" t="s">
        <v>43</v>
      </c>
      <c r="C62" s="51"/>
      <c r="D62" s="51"/>
      <c r="E62" s="51"/>
      <c r="F62" s="51"/>
      <c r="G62" s="51"/>
      <c r="H62" s="51"/>
      <c r="I62" s="51"/>
      <c r="J62" s="59"/>
      <c r="K62" s="59"/>
      <c r="L62" s="51"/>
      <c r="M62" s="59"/>
      <c r="N62" s="59"/>
      <c r="O62" s="58"/>
      <c r="P62" s="59"/>
      <c r="Q62" s="59"/>
      <c r="R62" s="58"/>
      <c r="S62" s="50"/>
      <c r="T62" s="54"/>
      <c r="U62" s="53"/>
      <c r="V62" s="34"/>
      <c r="W62" s="46"/>
      <c r="X62" s="51"/>
      <c r="Y62" s="90"/>
      <c r="Z62" s="90"/>
    </row>
    <row r="63" spans="1:26" s="44" customFormat="1" ht="20.25" customHeight="1" x14ac:dyDescent="0.45">
      <c r="A63" s="50"/>
      <c r="B63" s="50" t="s">
        <v>42</v>
      </c>
      <c r="C63" s="50"/>
      <c r="D63" s="50"/>
      <c r="E63" s="50"/>
      <c r="F63" s="50"/>
      <c r="G63" s="50"/>
      <c r="H63" s="50"/>
      <c r="I63" s="50"/>
      <c r="J63" s="56"/>
      <c r="K63" s="56"/>
      <c r="L63" s="50"/>
      <c r="M63" s="56"/>
      <c r="N63" s="56"/>
      <c r="O63" s="55"/>
      <c r="P63" s="56"/>
      <c r="Q63" s="56"/>
      <c r="R63" s="55"/>
      <c r="S63" s="50"/>
      <c r="T63" s="54"/>
      <c r="U63" s="53"/>
      <c r="V63" s="34"/>
      <c r="W63" s="41"/>
      <c r="X63" s="51"/>
      <c r="Y63" s="51"/>
      <c r="Z63" s="51"/>
    </row>
    <row r="64" spans="1:26" ht="25.5" customHeight="1" x14ac:dyDescent="0.5">
      <c r="A64" s="47"/>
      <c r="B64" s="48"/>
      <c r="C64" s="47"/>
      <c r="D64" s="47"/>
      <c r="E64" s="47"/>
      <c r="F64" s="47"/>
      <c r="G64" s="47"/>
      <c r="H64" s="47"/>
      <c r="I64" s="47"/>
      <c r="L64" s="47"/>
      <c r="O64" s="37"/>
      <c r="R64" s="37"/>
      <c r="S64" s="47"/>
      <c r="W64" s="41"/>
      <c r="X64" s="90"/>
      <c r="Y64" s="51"/>
      <c r="Z64" s="51"/>
    </row>
    <row r="65" spans="1:26" ht="25.5" customHeight="1" x14ac:dyDescent="0.5">
      <c r="A65" s="40"/>
      <c r="B65" s="43"/>
      <c r="C65" s="40"/>
      <c r="D65" s="40"/>
      <c r="E65" s="40"/>
      <c r="F65" s="40"/>
      <c r="G65" s="40"/>
      <c r="H65" s="40"/>
      <c r="I65" s="40"/>
      <c r="L65" s="40"/>
      <c r="O65" s="42"/>
      <c r="R65" s="42"/>
      <c r="S65" s="40"/>
      <c r="V65" s="32"/>
      <c r="W65" s="32"/>
      <c r="X65" s="51"/>
      <c r="Y65" s="51"/>
      <c r="Z65" s="51"/>
    </row>
    <row r="66" spans="1:26" ht="25.5" customHeight="1" x14ac:dyDescent="0.5">
      <c r="A66" s="40"/>
      <c r="B66" s="43"/>
      <c r="C66" s="40"/>
      <c r="D66" s="40"/>
      <c r="E66" s="40"/>
      <c r="F66" s="40"/>
      <c r="G66" s="40"/>
      <c r="H66" s="40"/>
      <c r="I66" s="40"/>
      <c r="L66" s="40"/>
      <c r="O66" s="42"/>
      <c r="R66" s="42"/>
      <c r="S66" s="40"/>
      <c r="V66" s="32"/>
      <c r="W66" s="32"/>
      <c r="X66" s="51"/>
      <c r="Y66" s="51"/>
      <c r="Z66" s="51"/>
    </row>
    <row r="67" spans="1:26" ht="25.5" customHeight="1" x14ac:dyDescent="0.5">
      <c r="B67" s="32"/>
      <c r="J67" s="32"/>
      <c r="K67" s="32"/>
      <c r="M67" s="32"/>
      <c r="N67" s="32"/>
      <c r="O67" s="39"/>
      <c r="R67" s="39"/>
      <c r="T67" s="32"/>
      <c r="U67" s="32"/>
      <c r="V67" s="32"/>
      <c r="W67" s="32"/>
      <c r="X67" s="51"/>
      <c r="Y67" s="51"/>
      <c r="Z67" s="51"/>
    </row>
    <row r="68" spans="1:26" ht="25.5" customHeight="1" x14ac:dyDescent="0.5">
      <c r="B68" s="32"/>
      <c r="J68" s="32"/>
      <c r="K68" s="32"/>
      <c r="M68" s="32"/>
      <c r="N68" s="32"/>
      <c r="O68" s="39"/>
      <c r="R68" s="39"/>
      <c r="T68" s="32"/>
      <c r="U68" s="32"/>
      <c r="V68" s="32"/>
      <c r="W68" s="32"/>
      <c r="X68" s="51"/>
      <c r="Y68" s="45"/>
      <c r="Z68" s="45"/>
    </row>
    <row r="69" spans="1:26" ht="25.5" customHeight="1" x14ac:dyDescent="0.5">
      <c r="B69" s="32"/>
      <c r="J69" s="32"/>
      <c r="K69" s="32"/>
      <c r="M69" s="32"/>
      <c r="N69" s="32"/>
      <c r="O69" s="39"/>
      <c r="R69" s="39"/>
      <c r="T69" s="32"/>
      <c r="U69" s="32"/>
      <c r="V69" s="32"/>
      <c r="W69" s="32"/>
      <c r="X69" s="60"/>
      <c r="Y69" s="50"/>
      <c r="Z69" s="50"/>
    </row>
    <row r="70" spans="1:26" ht="25.5" customHeight="1" x14ac:dyDescent="0.5">
      <c r="B70" s="32"/>
      <c r="J70" s="32"/>
      <c r="K70" s="32"/>
      <c r="M70" s="32"/>
      <c r="N70" s="32"/>
      <c r="O70" s="39"/>
      <c r="R70" s="39"/>
      <c r="T70" s="32"/>
      <c r="U70" s="32"/>
      <c r="V70" s="32"/>
      <c r="W70" s="32"/>
      <c r="X70" s="90"/>
      <c r="Y70" s="49"/>
      <c r="Z70" s="49"/>
    </row>
    <row r="71" spans="1:26" ht="25.5" customHeight="1" x14ac:dyDescent="0.5">
      <c r="B71" s="32"/>
      <c r="J71" s="32"/>
      <c r="K71" s="32"/>
      <c r="M71" s="32"/>
      <c r="N71" s="32"/>
      <c r="O71" s="39"/>
      <c r="R71" s="39"/>
      <c r="T71" s="32"/>
      <c r="U71" s="32"/>
      <c r="V71" s="32"/>
      <c r="W71" s="32"/>
      <c r="X71" s="51"/>
      <c r="Y71" s="44"/>
      <c r="Z71" s="44"/>
    </row>
    <row r="72" spans="1:26" ht="25.5" customHeight="1" x14ac:dyDescent="0.5">
      <c r="B72" s="32"/>
      <c r="J72" s="32"/>
      <c r="K72" s="32"/>
      <c r="M72" s="32"/>
      <c r="N72" s="32"/>
      <c r="O72" s="39"/>
      <c r="R72" s="39"/>
      <c r="T72" s="32"/>
      <c r="U72" s="32"/>
      <c r="V72" s="32"/>
      <c r="W72" s="32"/>
      <c r="X72" s="51"/>
      <c r="Y72" s="44"/>
      <c r="Z72" s="44"/>
    </row>
    <row r="73" spans="1:26" ht="25.5" customHeight="1" x14ac:dyDescent="0.5">
      <c r="B73" s="32"/>
      <c r="J73" s="32"/>
      <c r="K73" s="32"/>
      <c r="M73" s="32"/>
      <c r="N73" s="32"/>
      <c r="O73" s="39"/>
      <c r="R73" s="39"/>
      <c r="T73" s="32"/>
      <c r="U73" s="32"/>
      <c r="V73" s="32"/>
      <c r="W73" s="32"/>
      <c r="X73" s="51"/>
    </row>
    <row r="74" spans="1:26" ht="25.5" customHeight="1" x14ac:dyDescent="0.5">
      <c r="B74" s="32"/>
      <c r="J74" s="32"/>
      <c r="K74" s="32"/>
      <c r="M74" s="32"/>
      <c r="N74" s="32"/>
      <c r="O74" s="39"/>
      <c r="R74" s="39"/>
      <c r="T74" s="32"/>
      <c r="U74" s="32"/>
      <c r="V74" s="32"/>
      <c r="W74" s="32"/>
      <c r="X74" s="51"/>
    </row>
    <row r="75" spans="1:26" x14ac:dyDescent="0.5">
      <c r="B75" s="32"/>
      <c r="J75" s="32"/>
      <c r="K75" s="32"/>
      <c r="M75" s="32"/>
      <c r="N75" s="32"/>
      <c r="O75" s="39"/>
      <c r="R75" s="39"/>
      <c r="T75" s="32"/>
      <c r="U75" s="32"/>
      <c r="X75" s="51"/>
    </row>
    <row r="76" spans="1:26" x14ac:dyDescent="0.5">
      <c r="B76" s="32"/>
      <c r="J76" s="32"/>
      <c r="K76" s="32"/>
      <c r="M76" s="32"/>
      <c r="N76" s="32"/>
      <c r="O76" s="39"/>
      <c r="R76" s="39"/>
      <c r="T76" s="32"/>
      <c r="U76" s="32"/>
      <c r="X76" s="45"/>
    </row>
    <row r="77" spans="1:26" x14ac:dyDescent="0.5">
      <c r="X77" s="50"/>
    </row>
    <row r="78" spans="1:26" x14ac:dyDescent="0.5">
      <c r="X78" s="49"/>
    </row>
    <row r="79" spans="1:26" x14ac:dyDescent="0.5">
      <c r="X79" s="44"/>
    </row>
    <row r="80" spans="1:26" x14ac:dyDescent="0.5">
      <c r="X80" s="44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workbookViewId="0">
      <selection activeCell="E4" sqref="E4:W4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186</v>
      </c>
      <c r="C1" s="3"/>
      <c r="D1" s="2" t="s">
        <v>205</v>
      </c>
    </row>
    <row r="2" spans="1:44" s="5" customFormat="1" x14ac:dyDescent="0.5">
      <c r="B2" s="2" t="s">
        <v>184</v>
      </c>
      <c r="C2" s="3"/>
      <c r="D2" s="2" t="s">
        <v>204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524" t="s">
        <v>3</v>
      </c>
      <c r="B4" s="520"/>
      <c r="C4" s="520"/>
      <c r="D4" s="516"/>
      <c r="E4" s="526" t="s">
        <v>7</v>
      </c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8"/>
      <c r="X4" s="526" t="s">
        <v>6</v>
      </c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8"/>
      <c r="AQ4" s="515" t="s">
        <v>4</v>
      </c>
      <c r="AR4" s="520"/>
    </row>
    <row r="5" spans="1:44" s="4" customFormat="1" ht="24" customHeight="1" x14ac:dyDescent="0.45">
      <c r="A5" s="525"/>
      <c r="B5" s="525"/>
      <c r="C5" s="525"/>
      <c r="D5" s="513"/>
      <c r="E5" s="181"/>
      <c r="F5" s="529" t="s">
        <v>182</v>
      </c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181"/>
      <c r="Y5" s="529" t="s">
        <v>182</v>
      </c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12"/>
      <c r="AR5" s="514"/>
    </row>
    <row r="6" spans="1:44" s="4" customFormat="1" ht="21.75" customHeight="1" x14ac:dyDescent="0.45">
      <c r="A6" s="525"/>
      <c r="B6" s="525"/>
      <c r="C6" s="525"/>
      <c r="D6" s="513"/>
      <c r="E6" s="178"/>
      <c r="F6" s="515" t="s">
        <v>181</v>
      </c>
      <c r="G6" s="520"/>
      <c r="H6" s="520"/>
      <c r="I6" s="520"/>
      <c r="J6" s="520"/>
      <c r="K6" s="516"/>
      <c r="L6" s="515" t="s">
        <v>180</v>
      </c>
      <c r="M6" s="516"/>
      <c r="N6" s="179"/>
      <c r="O6" s="179"/>
      <c r="P6" s="515" t="s">
        <v>179</v>
      </c>
      <c r="Q6" s="516"/>
      <c r="R6" s="515"/>
      <c r="S6" s="516"/>
      <c r="T6" s="515" t="s">
        <v>178</v>
      </c>
      <c r="U6" s="516"/>
      <c r="V6" s="515" t="s">
        <v>178</v>
      </c>
      <c r="W6" s="520"/>
      <c r="X6" s="177"/>
      <c r="Y6" s="515" t="s">
        <v>181</v>
      </c>
      <c r="Z6" s="520"/>
      <c r="AA6" s="520"/>
      <c r="AB6" s="520"/>
      <c r="AC6" s="520"/>
      <c r="AD6" s="516"/>
      <c r="AE6" s="515" t="s">
        <v>180</v>
      </c>
      <c r="AF6" s="516"/>
      <c r="AG6" s="179"/>
      <c r="AH6" s="179"/>
      <c r="AI6" s="515" t="s">
        <v>179</v>
      </c>
      <c r="AJ6" s="516"/>
      <c r="AK6" s="515"/>
      <c r="AL6" s="516"/>
      <c r="AM6" s="515" t="s">
        <v>178</v>
      </c>
      <c r="AN6" s="516"/>
      <c r="AO6" s="515" t="s">
        <v>178</v>
      </c>
      <c r="AP6" s="516"/>
      <c r="AQ6" s="512"/>
      <c r="AR6" s="514"/>
    </row>
    <row r="7" spans="1:44" s="4" customFormat="1" ht="21.75" customHeight="1" x14ac:dyDescent="0.45">
      <c r="A7" s="525"/>
      <c r="B7" s="525"/>
      <c r="C7" s="525"/>
      <c r="D7" s="513"/>
      <c r="E7" s="178" t="s">
        <v>0</v>
      </c>
      <c r="F7" s="517" t="s">
        <v>177</v>
      </c>
      <c r="G7" s="518"/>
      <c r="H7" s="518"/>
      <c r="I7" s="518"/>
      <c r="J7" s="518"/>
      <c r="K7" s="519"/>
      <c r="L7" s="512" t="s">
        <v>176</v>
      </c>
      <c r="M7" s="513"/>
      <c r="N7" s="512"/>
      <c r="O7" s="513"/>
      <c r="P7" s="512" t="s">
        <v>175</v>
      </c>
      <c r="Q7" s="513"/>
      <c r="R7" s="512" t="s">
        <v>174</v>
      </c>
      <c r="S7" s="513"/>
      <c r="T7" s="512" t="s">
        <v>173</v>
      </c>
      <c r="U7" s="513"/>
      <c r="V7" s="512" t="s">
        <v>172</v>
      </c>
      <c r="W7" s="514"/>
      <c r="X7" s="177" t="s">
        <v>0</v>
      </c>
      <c r="Y7" s="517" t="s">
        <v>177</v>
      </c>
      <c r="Z7" s="518"/>
      <c r="AA7" s="518"/>
      <c r="AB7" s="518"/>
      <c r="AC7" s="518"/>
      <c r="AD7" s="519"/>
      <c r="AE7" s="512" t="s">
        <v>176</v>
      </c>
      <c r="AF7" s="513"/>
      <c r="AG7" s="512"/>
      <c r="AH7" s="513"/>
      <c r="AI7" s="512" t="s">
        <v>175</v>
      </c>
      <c r="AJ7" s="513"/>
      <c r="AK7" s="512" t="s">
        <v>174</v>
      </c>
      <c r="AL7" s="513"/>
      <c r="AM7" s="512" t="s">
        <v>173</v>
      </c>
      <c r="AN7" s="513"/>
      <c r="AO7" s="512" t="s">
        <v>172</v>
      </c>
      <c r="AP7" s="514"/>
      <c r="AQ7" s="512"/>
      <c r="AR7" s="514"/>
    </row>
    <row r="8" spans="1:44" s="4" customFormat="1" ht="21.75" customHeight="1" x14ac:dyDescent="0.45">
      <c r="A8" s="525"/>
      <c r="B8" s="525"/>
      <c r="C8" s="525"/>
      <c r="D8" s="513"/>
      <c r="E8" s="178" t="s">
        <v>2</v>
      </c>
      <c r="F8" s="512" t="s">
        <v>171</v>
      </c>
      <c r="G8" s="513"/>
      <c r="H8" s="512" t="s">
        <v>170</v>
      </c>
      <c r="I8" s="513"/>
      <c r="J8" s="514" t="s">
        <v>169</v>
      </c>
      <c r="K8" s="513"/>
      <c r="L8" s="512" t="s">
        <v>168</v>
      </c>
      <c r="M8" s="513"/>
      <c r="N8" s="512" t="s">
        <v>167</v>
      </c>
      <c r="O8" s="513"/>
      <c r="P8" s="512" t="s">
        <v>166</v>
      </c>
      <c r="Q8" s="513"/>
      <c r="R8" s="176" t="s">
        <v>165</v>
      </c>
      <c r="S8" s="175"/>
      <c r="T8" s="512" t="s">
        <v>164</v>
      </c>
      <c r="U8" s="513"/>
      <c r="V8" s="512" t="s">
        <v>163</v>
      </c>
      <c r="W8" s="514"/>
      <c r="X8" s="177" t="s">
        <v>2</v>
      </c>
      <c r="Y8" s="512" t="s">
        <v>171</v>
      </c>
      <c r="Z8" s="513"/>
      <c r="AA8" s="512" t="s">
        <v>170</v>
      </c>
      <c r="AB8" s="513"/>
      <c r="AC8" s="514" t="s">
        <v>169</v>
      </c>
      <c r="AD8" s="513"/>
      <c r="AE8" s="512" t="s">
        <v>168</v>
      </c>
      <c r="AF8" s="513"/>
      <c r="AG8" s="512" t="s">
        <v>167</v>
      </c>
      <c r="AH8" s="513"/>
      <c r="AI8" s="512" t="s">
        <v>166</v>
      </c>
      <c r="AJ8" s="513"/>
      <c r="AK8" s="176" t="s">
        <v>165</v>
      </c>
      <c r="AL8" s="175"/>
      <c r="AM8" s="512" t="s">
        <v>164</v>
      </c>
      <c r="AN8" s="513"/>
      <c r="AO8" s="512" t="s">
        <v>163</v>
      </c>
      <c r="AP8" s="514"/>
      <c r="AQ8" s="512"/>
      <c r="AR8" s="514"/>
    </row>
    <row r="9" spans="1:44" s="4" customFormat="1" ht="21.75" customHeight="1" x14ac:dyDescent="0.45">
      <c r="A9" s="518"/>
      <c r="B9" s="518"/>
      <c r="C9" s="518"/>
      <c r="D9" s="519"/>
      <c r="E9" s="174"/>
      <c r="F9" s="517" t="s">
        <v>162</v>
      </c>
      <c r="G9" s="519"/>
      <c r="H9" s="517" t="s">
        <v>161</v>
      </c>
      <c r="I9" s="519"/>
      <c r="J9" s="518" t="s">
        <v>160</v>
      </c>
      <c r="K9" s="519"/>
      <c r="L9" s="517" t="s">
        <v>159</v>
      </c>
      <c r="M9" s="519"/>
      <c r="N9" s="172" t="s">
        <v>159</v>
      </c>
      <c r="O9" s="171"/>
      <c r="P9" s="517" t="s">
        <v>158</v>
      </c>
      <c r="Q9" s="519"/>
      <c r="R9" s="172" t="s">
        <v>157</v>
      </c>
      <c r="S9" s="171"/>
      <c r="T9" s="517" t="s">
        <v>156</v>
      </c>
      <c r="U9" s="519"/>
      <c r="V9" s="517" t="s">
        <v>155</v>
      </c>
      <c r="W9" s="518"/>
      <c r="X9" s="173"/>
      <c r="Y9" s="517" t="s">
        <v>162</v>
      </c>
      <c r="Z9" s="519"/>
      <c r="AA9" s="517" t="s">
        <v>161</v>
      </c>
      <c r="AB9" s="519"/>
      <c r="AC9" s="518" t="s">
        <v>160</v>
      </c>
      <c r="AD9" s="519"/>
      <c r="AE9" s="517" t="s">
        <v>159</v>
      </c>
      <c r="AF9" s="519"/>
      <c r="AG9" s="176" t="s">
        <v>159</v>
      </c>
      <c r="AH9" s="175"/>
      <c r="AI9" s="517" t="s">
        <v>158</v>
      </c>
      <c r="AJ9" s="519"/>
      <c r="AK9" s="172" t="s">
        <v>157</v>
      </c>
      <c r="AL9" s="171"/>
      <c r="AM9" s="517" t="s">
        <v>156</v>
      </c>
      <c r="AN9" s="519"/>
      <c r="AO9" s="517" t="s">
        <v>155</v>
      </c>
      <c r="AP9" s="519"/>
      <c r="AQ9" s="517"/>
      <c r="AR9" s="518"/>
    </row>
    <row r="10" spans="1:44" s="8" customFormat="1" ht="3" customHeight="1" x14ac:dyDescent="0.45">
      <c r="A10" s="195"/>
      <c r="B10" s="195"/>
      <c r="C10" s="195"/>
      <c r="D10" s="201"/>
      <c r="E10" s="195"/>
      <c r="F10" s="200"/>
      <c r="G10" s="199"/>
      <c r="H10" s="200"/>
      <c r="I10" s="199"/>
      <c r="J10" s="198"/>
      <c r="K10" s="198"/>
      <c r="L10" s="200"/>
      <c r="M10" s="199"/>
      <c r="N10" s="198"/>
      <c r="O10" s="198"/>
      <c r="P10" s="200"/>
      <c r="Q10" s="199"/>
      <c r="R10" s="198"/>
      <c r="S10" s="198"/>
      <c r="T10" s="200"/>
      <c r="U10" s="199"/>
      <c r="V10" s="198"/>
      <c r="W10" s="198"/>
      <c r="X10" s="197"/>
      <c r="Y10" s="18"/>
      <c r="Z10" s="19"/>
      <c r="AA10" s="18"/>
      <c r="AB10" s="19"/>
      <c r="AC10" s="22"/>
      <c r="AD10" s="22"/>
      <c r="AE10" s="18"/>
      <c r="AF10" s="19"/>
      <c r="AG10" s="20"/>
      <c r="AH10" s="21"/>
      <c r="AI10" s="18"/>
      <c r="AJ10" s="19"/>
      <c r="AK10" s="22"/>
      <c r="AL10" s="22"/>
      <c r="AM10" s="18"/>
      <c r="AN10" s="19"/>
      <c r="AO10" s="22"/>
      <c r="AP10" s="22"/>
      <c r="AQ10" s="196"/>
      <c r="AR10" s="195"/>
    </row>
    <row r="11" spans="1:44" s="5" customFormat="1" ht="18.600000000000001" customHeight="1" x14ac:dyDescent="0.45">
      <c r="A11" s="521" t="s">
        <v>1</v>
      </c>
      <c r="B11" s="521"/>
      <c r="C11" s="521"/>
      <c r="D11" s="522"/>
      <c r="E11" s="194">
        <v>576</v>
      </c>
      <c r="F11" s="192">
        <v>5</v>
      </c>
      <c r="G11" s="191"/>
      <c r="H11" s="192">
        <v>26</v>
      </c>
      <c r="I11" s="191"/>
      <c r="J11" s="190">
        <v>309</v>
      </c>
      <c r="K11" s="190"/>
      <c r="L11" s="192">
        <v>217</v>
      </c>
      <c r="M11" s="191"/>
      <c r="N11" s="190">
        <v>19</v>
      </c>
      <c r="O11" s="190"/>
      <c r="P11" s="192">
        <v>0</v>
      </c>
      <c r="Q11" s="191"/>
      <c r="R11" s="190">
        <v>0</v>
      </c>
      <c r="S11" s="190"/>
      <c r="T11" s="192">
        <v>0</v>
      </c>
      <c r="U11" s="191"/>
      <c r="V11" s="190">
        <v>0</v>
      </c>
      <c r="W11" s="189"/>
      <c r="X11" s="193">
        <v>697</v>
      </c>
      <c r="Y11" s="192">
        <v>4</v>
      </c>
      <c r="Z11" s="191"/>
      <c r="AA11" s="192">
        <v>33</v>
      </c>
      <c r="AB11" s="191"/>
      <c r="AC11" s="190">
        <v>317</v>
      </c>
      <c r="AD11" s="190"/>
      <c r="AE11" s="192">
        <v>343</v>
      </c>
      <c r="AF11" s="191"/>
      <c r="AG11" s="192">
        <v>0</v>
      </c>
      <c r="AH11" s="191"/>
      <c r="AI11" s="192">
        <v>0</v>
      </c>
      <c r="AJ11" s="191"/>
      <c r="AK11" s="190">
        <v>0</v>
      </c>
      <c r="AL11" s="190"/>
      <c r="AM11" s="192">
        <v>0</v>
      </c>
      <c r="AN11" s="191"/>
      <c r="AO11" s="190">
        <v>0</v>
      </c>
      <c r="AP11" s="189"/>
      <c r="AQ11" s="523" t="s">
        <v>2</v>
      </c>
      <c r="AR11" s="521"/>
    </row>
    <row r="12" spans="1:44" s="4" customFormat="1" ht="18.600000000000001" customHeight="1" x14ac:dyDescent="0.45">
      <c r="A12" s="16"/>
      <c r="B12" s="16" t="s">
        <v>39</v>
      </c>
      <c r="C12" s="16"/>
      <c r="D12" s="188"/>
      <c r="E12" s="183">
        <v>17</v>
      </c>
      <c r="F12" s="186">
        <v>0</v>
      </c>
      <c r="G12" s="185"/>
      <c r="H12" s="186">
        <v>3</v>
      </c>
      <c r="I12" s="185"/>
      <c r="J12" s="182">
        <v>12</v>
      </c>
      <c r="K12" s="182"/>
      <c r="L12" s="186">
        <v>2</v>
      </c>
      <c r="M12" s="185"/>
      <c r="N12" s="182">
        <v>0</v>
      </c>
      <c r="O12" s="182"/>
      <c r="P12" s="186">
        <v>0</v>
      </c>
      <c r="Q12" s="185"/>
      <c r="R12" s="182">
        <v>0</v>
      </c>
      <c r="S12" s="182"/>
      <c r="T12" s="186">
        <v>0</v>
      </c>
      <c r="U12" s="185"/>
      <c r="V12" s="182">
        <v>0</v>
      </c>
      <c r="W12" s="15"/>
      <c r="X12" s="187">
        <v>33</v>
      </c>
      <c r="Y12" s="186">
        <v>0</v>
      </c>
      <c r="Z12" s="185"/>
      <c r="AA12" s="186">
        <v>6</v>
      </c>
      <c r="AB12" s="185"/>
      <c r="AC12" s="182">
        <v>11</v>
      </c>
      <c r="AD12" s="182"/>
      <c r="AE12" s="186">
        <v>16</v>
      </c>
      <c r="AF12" s="185"/>
      <c r="AG12" s="186">
        <v>0</v>
      </c>
      <c r="AH12" s="185"/>
      <c r="AI12" s="186">
        <v>0</v>
      </c>
      <c r="AJ12" s="185"/>
      <c r="AK12" s="182">
        <v>0</v>
      </c>
      <c r="AL12" s="182"/>
      <c r="AM12" s="186">
        <v>0</v>
      </c>
      <c r="AN12" s="185"/>
      <c r="AO12" s="182">
        <v>0</v>
      </c>
      <c r="AP12" s="15"/>
      <c r="AQ12" s="184" t="s">
        <v>203</v>
      </c>
      <c r="AR12" s="16"/>
    </row>
    <row r="13" spans="1:44" s="4" customFormat="1" ht="18.600000000000001" customHeight="1" x14ac:dyDescent="0.45">
      <c r="A13" s="16"/>
      <c r="B13" s="16" t="s">
        <v>38</v>
      </c>
      <c r="C13" s="16"/>
      <c r="D13" s="188"/>
      <c r="E13" s="183">
        <v>23</v>
      </c>
      <c r="F13" s="186">
        <v>2</v>
      </c>
      <c r="G13" s="185"/>
      <c r="H13" s="186">
        <v>2</v>
      </c>
      <c r="I13" s="185"/>
      <c r="J13" s="182">
        <v>11</v>
      </c>
      <c r="K13" s="182"/>
      <c r="L13" s="186">
        <v>8</v>
      </c>
      <c r="M13" s="185"/>
      <c r="N13" s="182">
        <v>0</v>
      </c>
      <c r="O13" s="182"/>
      <c r="P13" s="186">
        <v>0</v>
      </c>
      <c r="Q13" s="185"/>
      <c r="R13" s="182">
        <v>0</v>
      </c>
      <c r="S13" s="182"/>
      <c r="T13" s="186">
        <v>0</v>
      </c>
      <c r="U13" s="185"/>
      <c r="V13" s="182">
        <v>0</v>
      </c>
      <c r="W13" s="15"/>
      <c r="X13" s="187">
        <v>39</v>
      </c>
      <c r="Y13" s="186">
        <v>2</v>
      </c>
      <c r="Z13" s="185"/>
      <c r="AA13" s="186">
        <v>2</v>
      </c>
      <c r="AB13" s="185"/>
      <c r="AC13" s="182">
        <v>12</v>
      </c>
      <c r="AD13" s="182"/>
      <c r="AE13" s="186">
        <v>23</v>
      </c>
      <c r="AF13" s="185"/>
      <c r="AG13" s="186">
        <v>0</v>
      </c>
      <c r="AH13" s="185"/>
      <c r="AI13" s="186">
        <v>0</v>
      </c>
      <c r="AJ13" s="185"/>
      <c r="AK13" s="182">
        <v>0</v>
      </c>
      <c r="AL13" s="182"/>
      <c r="AM13" s="186">
        <v>0</v>
      </c>
      <c r="AN13" s="185"/>
      <c r="AO13" s="182">
        <v>0</v>
      </c>
      <c r="AP13" s="15"/>
      <c r="AQ13" s="184" t="s">
        <v>202</v>
      </c>
      <c r="AR13" s="16"/>
    </row>
    <row r="14" spans="1:44" s="4" customFormat="1" ht="18.600000000000001" customHeight="1" x14ac:dyDescent="0.45">
      <c r="A14" s="16"/>
      <c r="B14" s="16" t="s">
        <v>37</v>
      </c>
      <c r="C14" s="16"/>
      <c r="D14" s="188"/>
      <c r="E14" s="183">
        <v>15</v>
      </c>
      <c r="F14" s="186">
        <v>1</v>
      </c>
      <c r="G14" s="185"/>
      <c r="H14" s="186">
        <v>2</v>
      </c>
      <c r="I14" s="185"/>
      <c r="J14" s="182">
        <v>8</v>
      </c>
      <c r="K14" s="182"/>
      <c r="L14" s="186">
        <v>4</v>
      </c>
      <c r="M14" s="185"/>
      <c r="N14" s="182">
        <v>0</v>
      </c>
      <c r="O14" s="182"/>
      <c r="P14" s="186">
        <v>0</v>
      </c>
      <c r="Q14" s="185"/>
      <c r="R14" s="182">
        <v>0</v>
      </c>
      <c r="S14" s="182"/>
      <c r="T14" s="186">
        <v>0</v>
      </c>
      <c r="U14" s="185"/>
      <c r="V14" s="182">
        <v>0</v>
      </c>
      <c r="W14" s="15"/>
      <c r="X14" s="187">
        <v>16</v>
      </c>
      <c r="Y14" s="186">
        <v>0</v>
      </c>
      <c r="Z14" s="185"/>
      <c r="AA14" s="186">
        <v>3</v>
      </c>
      <c r="AB14" s="185"/>
      <c r="AC14" s="182">
        <v>8</v>
      </c>
      <c r="AD14" s="182"/>
      <c r="AE14" s="186">
        <v>5</v>
      </c>
      <c r="AF14" s="185"/>
      <c r="AG14" s="186">
        <v>0</v>
      </c>
      <c r="AH14" s="185"/>
      <c r="AI14" s="186">
        <v>0</v>
      </c>
      <c r="AJ14" s="185"/>
      <c r="AK14" s="182">
        <v>0</v>
      </c>
      <c r="AL14" s="182"/>
      <c r="AM14" s="186">
        <v>0</v>
      </c>
      <c r="AN14" s="185"/>
      <c r="AO14" s="182">
        <v>0</v>
      </c>
      <c r="AP14" s="15"/>
      <c r="AQ14" s="184" t="s">
        <v>201</v>
      </c>
      <c r="AR14" s="16"/>
    </row>
    <row r="15" spans="1:44" s="4" customFormat="1" ht="18.600000000000001" customHeight="1" x14ac:dyDescent="0.45">
      <c r="A15" s="16"/>
      <c r="B15" s="16" t="s">
        <v>200</v>
      </c>
      <c r="C15" s="16"/>
      <c r="D15" s="188"/>
      <c r="E15" s="183">
        <v>20</v>
      </c>
      <c r="F15" s="186">
        <v>0</v>
      </c>
      <c r="G15" s="185"/>
      <c r="H15" s="186">
        <v>1</v>
      </c>
      <c r="I15" s="185"/>
      <c r="J15" s="182">
        <v>12</v>
      </c>
      <c r="K15" s="182"/>
      <c r="L15" s="186">
        <v>6</v>
      </c>
      <c r="M15" s="185"/>
      <c r="N15" s="182">
        <v>1</v>
      </c>
      <c r="O15" s="182"/>
      <c r="P15" s="186">
        <v>0</v>
      </c>
      <c r="Q15" s="185"/>
      <c r="R15" s="182">
        <v>0</v>
      </c>
      <c r="S15" s="182"/>
      <c r="T15" s="186">
        <v>0</v>
      </c>
      <c r="U15" s="185"/>
      <c r="V15" s="182">
        <v>0</v>
      </c>
      <c r="W15" s="15"/>
      <c r="X15" s="187">
        <v>22</v>
      </c>
      <c r="Y15" s="186">
        <v>0</v>
      </c>
      <c r="Z15" s="185"/>
      <c r="AA15" s="186">
        <v>1</v>
      </c>
      <c r="AB15" s="185"/>
      <c r="AC15" s="182">
        <v>11</v>
      </c>
      <c r="AD15" s="182"/>
      <c r="AE15" s="186">
        <v>10</v>
      </c>
      <c r="AF15" s="185"/>
      <c r="AG15" s="186">
        <v>0</v>
      </c>
      <c r="AH15" s="185"/>
      <c r="AI15" s="186">
        <v>0</v>
      </c>
      <c r="AJ15" s="185"/>
      <c r="AK15" s="182">
        <v>0</v>
      </c>
      <c r="AL15" s="182"/>
      <c r="AM15" s="186">
        <v>0</v>
      </c>
      <c r="AN15" s="185"/>
      <c r="AO15" s="182">
        <v>0</v>
      </c>
      <c r="AP15" s="15"/>
      <c r="AQ15" s="184" t="s">
        <v>199</v>
      </c>
      <c r="AR15" s="16"/>
    </row>
    <row r="16" spans="1:44" s="4" customFormat="1" ht="18.600000000000001" customHeight="1" x14ac:dyDescent="0.45">
      <c r="A16" s="16"/>
      <c r="B16" s="16" t="s">
        <v>36</v>
      </c>
      <c r="C16" s="16"/>
      <c r="D16" s="188"/>
      <c r="E16" s="183">
        <v>9</v>
      </c>
      <c r="F16" s="186">
        <v>0</v>
      </c>
      <c r="G16" s="185"/>
      <c r="H16" s="186">
        <v>0</v>
      </c>
      <c r="I16" s="185"/>
      <c r="J16" s="182">
        <v>8</v>
      </c>
      <c r="K16" s="182"/>
      <c r="L16" s="186">
        <v>1</v>
      </c>
      <c r="M16" s="185"/>
      <c r="N16" s="182">
        <v>0</v>
      </c>
      <c r="O16" s="182"/>
      <c r="P16" s="186">
        <v>0</v>
      </c>
      <c r="Q16" s="185"/>
      <c r="R16" s="182">
        <v>0</v>
      </c>
      <c r="S16" s="182"/>
      <c r="T16" s="186">
        <v>0</v>
      </c>
      <c r="U16" s="185"/>
      <c r="V16" s="182">
        <v>0</v>
      </c>
      <c r="W16" s="15"/>
      <c r="X16" s="187">
        <v>10</v>
      </c>
      <c r="Y16" s="186">
        <v>0</v>
      </c>
      <c r="Z16" s="185"/>
      <c r="AA16" s="186">
        <v>0</v>
      </c>
      <c r="AB16" s="185"/>
      <c r="AC16" s="182">
        <v>8</v>
      </c>
      <c r="AD16" s="182"/>
      <c r="AE16" s="186">
        <v>2</v>
      </c>
      <c r="AF16" s="185"/>
      <c r="AG16" s="186">
        <v>0</v>
      </c>
      <c r="AH16" s="185"/>
      <c r="AI16" s="186">
        <v>0</v>
      </c>
      <c r="AJ16" s="185"/>
      <c r="AK16" s="182">
        <v>0</v>
      </c>
      <c r="AL16" s="182"/>
      <c r="AM16" s="186">
        <v>0</v>
      </c>
      <c r="AN16" s="185"/>
      <c r="AO16" s="182">
        <v>0</v>
      </c>
      <c r="AP16" s="15"/>
      <c r="AQ16" s="184" t="s">
        <v>198</v>
      </c>
      <c r="AR16" s="16"/>
    </row>
    <row r="17" spans="1:44" s="4" customFormat="1" ht="18.600000000000001" customHeight="1" x14ac:dyDescent="0.45">
      <c r="A17" s="16"/>
      <c r="B17" s="16" t="s">
        <v>35</v>
      </c>
      <c r="C17" s="16"/>
      <c r="D17" s="188"/>
      <c r="E17" s="183">
        <v>18</v>
      </c>
      <c r="F17" s="186">
        <v>0</v>
      </c>
      <c r="G17" s="185"/>
      <c r="H17" s="186">
        <v>1</v>
      </c>
      <c r="I17" s="185"/>
      <c r="J17" s="182">
        <v>9</v>
      </c>
      <c r="K17" s="182"/>
      <c r="L17" s="186">
        <v>8</v>
      </c>
      <c r="M17" s="185"/>
      <c r="N17" s="182">
        <v>0</v>
      </c>
      <c r="O17" s="182"/>
      <c r="P17" s="186">
        <v>0</v>
      </c>
      <c r="Q17" s="185"/>
      <c r="R17" s="182">
        <v>0</v>
      </c>
      <c r="S17" s="182"/>
      <c r="T17" s="186">
        <v>0</v>
      </c>
      <c r="U17" s="185"/>
      <c r="V17" s="182">
        <v>0</v>
      </c>
      <c r="W17" s="15"/>
      <c r="X17" s="187">
        <v>17</v>
      </c>
      <c r="Y17" s="186">
        <v>0</v>
      </c>
      <c r="Z17" s="185"/>
      <c r="AA17" s="186">
        <v>0</v>
      </c>
      <c r="AB17" s="185"/>
      <c r="AC17" s="182">
        <v>9</v>
      </c>
      <c r="AD17" s="182"/>
      <c r="AE17" s="186">
        <v>8</v>
      </c>
      <c r="AF17" s="185"/>
      <c r="AG17" s="186">
        <v>0</v>
      </c>
      <c r="AH17" s="185"/>
      <c r="AI17" s="186">
        <v>0</v>
      </c>
      <c r="AJ17" s="185"/>
      <c r="AK17" s="182">
        <v>0</v>
      </c>
      <c r="AL17" s="182"/>
      <c r="AM17" s="186">
        <v>0</v>
      </c>
      <c r="AN17" s="185"/>
      <c r="AO17" s="182">
        <v>0</v>
      </c>
      <c r="AP17" s="15"/>
      <c r="AQ17" s="184" t="s">
        <v>197</v>
      </c>
      <c r="AR17" s="16"/>
    </row>
    <row r="18" spans="1:44" s="4" customFormat="1" ht="18.600000000000001" customHeight="1" x14ac:dyDescent="0.45">
      <c r="A18" s="16"/>
      <c r="B18" s="16" t="s">
        <v>34</v>
      </c>
      <c r="C18" s="16"/>
      <c r="D18" s="188"/>
      <c r="E18" s="183">
        <v>6</v>
      </c>
      <c r="F18" s="186">
        <v>0</v>
      </c>
      <c r="G18" s="185"/>
      <c r="H18" s="186">
        <v>0</v>
      </c>
      <c r="I18" s="185"/>
      <c r="J18" s="182">
        <v>2</v>
      </c>
      <c r="K18" s="182"/>
      <c r="L18" s="186">
        <v>4</v>
      </c>
      <c r="M18" s="185"/>
      <c r="N18" s="182">
        <v>0</v>
      </c>
      <c r="O18" s="182"/>
      <c r="P18" s="186">
        <v>0</v>
      </c>
      <c r="Q18" s="185"/>
      <c r="R18" s="182">
        <v>0</v>
      </c>
      <c r="S18" s="182"/>
      <c r="T18" s="186">
        <v>0</v>
      </c>
      <c r="U18" s="185"/>
      <c r="V18" s="182">
        <v>0</v>
      </c>
      <c r="W18" s="15"/>
      <c r="X18" s="187">
        <v>15</v>
      </c>
      <c r="Y18" s="186">
        <v>0</v>
      </c>
      <c r="Z18" s="185"/>
      <c r="AA18" s="186">
        <v>0</v>
      </c>
      <c r="AB18" s="185"/>
      <c r="AC18" s="182">
        <v>1</v>
      </c>
      <c r="AD18" s="182"/>
      <c r="AE18" s="186">
        <v>14</v>
      </c>
      <c r="AF18" s="185"/>
      <c r="AG18" s="186">
        <v>0</v>
      </c>
      <c r="AH18" s="185"/>
      <c r="AI18" s="186">
        <v>0</v>
      </c>
      <c r="AJ18" s="185"/>
      <c r="AK18" s="182">
        <v>0</v>
      </c>
      <c r="AL18" s="182"/>
      <c r="AM18" s="186">
        <v>0</v>
      </c>
      <c r="AN18" s="185"/>
      <c r="AO18" s="182">
        <v>0</v>
      </c>
      <c r="AP18" s="15"/>
      <c r="AQ18" s="184" t="s">
        <v>196</v>
      </c>
      <c r="AR18" s="16"/>
    </row>
    <row r="19" spans="1:44" s="4" customFormat="1" ht="18.600000000000001" customHeight="1" x14ac:dyDescent="0.45">
      <c r="A19" s="16"/>
      <c r="B19" s="16" t="s">
        <v>33</v>
      </c>
      <c r="C19" s="16"/>
      <c r="D19" s="188"/>
      <c r="E19" s="183">
        <v>48</v>
      </c>
      <c r="F19" s="186">
        <v>0</v>
      </c>
      <c r="G19" s="185"/>
      <c r="H19" s="186">
        <v>2</v>
      </c>
      <c r="I19" s="185"/>
      <c r="J19" s="182">
        <v>25</v>
      </c>
      <c r="K19" s="182"/>
      <c r="L19" s="186">
        <v>18</v>
      </c>
      <c r="M19" s="185"/>
      <c r="N19" s="182">
        <v>3</v>
      </c>
      <c r="O19" s="182"/>
      <c r="P19" s="186">
        <v>0</v>
      </c>
      <c r="Q19" s="185"/>
      <c r="R19" s="182">
        <v>0</v>
      </c>
      <c r="S19" s="182"/>
      <c r="T19" s="186">
        <v>0</v>
      </c>
      <c r="U19" s="185"/>
      <c r="V19" s="182">
        <v>0</v>
      </c>
      <c r="W19" s="15"/>
      <c r="X19" s="187">
        <v>51</v>
      </c>
      <c r="Y19" s="186">
        <v>0</v>
      </c>
      <c r="Z19" s="185"/>
      <c r="AA19" s="186">
        <v>2</v>
      </c>
      <c r="AB19" s="185"/>
      <c r="AC19" s="182">
        <v>26</v>
      </c>
      <c r="AD19" s="182"/>
      <c r="AE19" s="186">
        <v>23</v>
      </c>
      <c r="AF19" s="185"/>
      <c r="AG19" s="186">
        <v>0</v>
      </c>
      <c r="AH19" s="185"/>
      <c r="AI19" s="186">
        <v>0</v>
      </c>
      <c r="AJ19" s="185"/>
      <c r="AK19" s="182">
        <v>0</v>
      </c>
      <c r="AL19" s="182"/>
      <c r="AM19" s="186">
        <v>0</v>
      </c>
      <c r="AN19" s="185"/>
      <c r="AO19" s="182">
        <v>0</v>
      </c>
      <c r="AP19" s="15"/>
      <c r="AQ19" s="184" t="s">
        <v>195</v>
      </c>
      <c r="AR19" s="16"/>
    </row>
    <row r="20" spans="1:44" s="4" customFormat="1" ht="18.600000000000001" customHeight="1" x14ac:dyDescent="0.45">
      <c r="A20" s="16"/>
      <c r="B20" s="16" t="s">
        <v>32</v>
      </c>
      <c r="C20" s="16"/>
      <c r="D20" s="188"/>
      <c r="E20" s="183">
        <v>23</v>
      </c>
      <c r="F20" s="186">
        <v>0</v>
      </c>
      <c r="G20" s="185"/>
      <c r="H20" s="186">
        <v>1</v>
      </c>
      <c r="I20" s="185"/>
      <c r="J20" s="182">
        <v>6</v>
      </c>
      <c r="K20" s="182"/>
      <c r="L20" s="186">
        <v>14</v>
      </c>
      <c r="M20" s="185"/>
      <c r="N20" s="182">
        <v>2</v>
      </c>
      <c r="O20" s="182"/>
      <c r="P20" s="186">
        <v>0</v>
      </c>
      <c r="Q20" s="185"/>
      <c r="R20" s="182">
        <v>0</v>
      </c>
      <c r="S20" s="182"/>
      <c r="T20" s="186">
        <v>0</v>
      </c>
      <c r="U20" s="185"/>
      <c r="V20" s="182">
        <v>0</v>
      </c>
      <c r="W20" s="15"/>
      <c r="X20" s="187">
        <v>26</v>
      </c>
      <c r="Y20" s="186">
        <v>0</v>
      </c>
      <c r="Z20" s="185"/>
      <c r="AA20" s="186">
        <v>1</v>
      </c>
      <c r="AB20" s="185"/>
      <c r="AC20" s="182">
        <v>1</v>
      </c>
      <c r="AD20" s="182"/>
      <c r="AE20" s="186">
        <v>24</v>
      </c>
      <c r="AF20" s="185"/>
      <c r="AG20" s="186">
        <v>0</v>
      </c>
      <c r="AH20" s="185"/>
      <c r="AI20" s="186">
        <v>0</v>
      </c>
      <c r="AJ20" s="185"/>
      <c r="AK20" s="182">
        <v>0</v>
      </c>
      <c r="AL20" s="182"/>
      <c r="AM20" s="186">
        <v>0</v>
      </c>
      <c r="AN20" s="185"/>
      <c r="AO20" s="182">
        <v>0</v>
      </c>
      <c r="AP20" s="15"/>
      <c r="AQ20" s="184" t="s">
        <v>194</v>
      </c>
      <c r="AR20" s="16"/>
    </row>
    <row r="21" spans="1:44" s="4" customFormat="1" ht="18.600000000000001" customHeight="1" x14ac:dyDescent="0.45">
      <c r="A21" s="16"/>
      <c r="B21" s="16" t="s">
        <v>31</v>
      </c>
      <c r="C21" s="16"/>
      <c r="D21" s="188"/>
      <c r="E21" s="183">
        <v>19</v>
      </c>
      <c r="F21" s="186">
        <v>0</v>
      </c>
      <c r="G21" s="185"/>
      <c r="H21" s="186">
        <v>1</v>
      </c>
      <c r="I21" s="185"/>
      <c r="J21" s="182">
        <v>8</v>
      </c>
      <c r="K21" s="182"/>
      <c r="L21" s="186">
        <v>10</v>
      </c>
      <c r="M21" s="185"/>
      <c r="N21" s="182">
        <v>0</v>
      </c>
      <c r="O21" s="182"/>
      <c r="P21" s="186">
        <v>0</v>
      </c>
      <c r="Q21" s="185"/>
      <c r="R21" s="182">
        <v>0</v>
      </c>
      <c r="S21" s="182"/>
      <c r="T21" s="186">
        <v>0</v>
      </c>
      <c r="U21" s="185"/>
      <c r="V21" s="182">
        <v>0</v>
      </c>
      <c r="W21" s="15"/>
      <c r="X21" s="187">
        <v>26</v>
      </c>
      <c r="Y21" s="186">
        <v>0</v>
      </c>
      <c r="Z21" s="185"/>
      <c r="AA21" s="186">
        <v>1</v>
      </c>
      <c r="AB21" s="185"/>
      <c r="AC21" s="182">
        <v>8</v>
      </c>
      <c r="AD21" s="182"/>
      <c r="AE21" s="186">
        <v>17</v>
      </c>
      <c r="AF21" s="185"/>
      <c r="AG21" s="186">
        <v>0</v>
      </c>
      <c r="AH21" s="185"/>
      <c r="AI21" s="186">
        <v>0</v>
      </c>
      <c r="AJ21" s="185"/>
      <c r="AK21" s="182">
        <v>0</v>
      </c>
      <c r="AL21" s="182"/>
      <c r="AM21" s="186">
        <v>0</v>
      </c>
      <c r="AN21" s="185"/>
      <c r="AO21" s="182">
        <v>0</v>
      </c>
      <c r="AP21" s="15"/>
      <c r="AQ21" s="184" t="s">
        <v>193</v>
      </c>
      <c r="AR21" s="16"/>
    </row>
    <row r="22" spans="1:44" s="4" customFormat="1" ht="18.600000000000001" customHeight="1" x14ac:dyDescent="0.45">
      <c r="A22" s="16"/>
      <c r="B22" s="16" t="s">
        <v>30</v>
      </c>
      <c r="C22" s="16"/>
      <c r="D22" s="188"/>
      <c r="E22" s="183">
        <v>16</v>
      </c>
      <c r="F22" s="186">
        <v>0</v>
      </c>
      <c r="G22" s="185"/>
      <c r="H22" s="186">
        <v>0</v>
      </c>
      <c r="I22" s="185"/>
      <c r="J22" s="182">
        <v>5</v>
      </c>
      <c r="K22" s="182"/>
      <c r="L22" s="186">
        <v>11</v>
      </c>
      <c r="M22" s="185"/>
      <c r="N22" s="182">
        <v>0</v>
      </c>
      <c r="O22" s="182"/>
      <c r="P22" s="186">
        <v>0</v>
      </c>
      <c r="Q22" s="185"/>
      <c r="R22" s="182">
        <v>0</v>
      </c>
      <c r="S22" s="182"/>
      <c r="T22" s="186">
        <v>0</v>
      </c>
      <c r="U22" s="185"/>
      <c r="V22" s="182">
        <v>0</v>
      </c>
      <c r="W22" s="15"/>
      <c r="X22" s="187">
        <v>19</v>
      </c>
      <c r="Y22" s="186">
        <v>0</v>
      </c>
      <c r="Z22" s="185"/>
      <c r="AA22" s="186">
        <v>0</v>
      </c>
      <c r="AB22" s="185"/>
      <c r="AC22" s="182">
        <v>5</v>
      </c>
      <c r="AD22" s="182"/>
      <c r="AE22" s="186">
        <v>14</v>
      </c>
      <c r="AF22" s="185"/>
      <c r="AG22" s="186">
        <v>0</v>
      </c>
      <c r="AH22" s="185"/>
      <c r="AI22" s="186">
        <v>0</v>
      </c>
      <c r="AJ22" s="185"/>
      <c r="AK22" s="182">
        <v>0</v>
      </c>
      <c r="AL22" s="182"/>
      <c r="AM22" s="186">
        <v>0</v>
      </c>
      <c r="AN22" s="185"/>
      <c r="AO22" s="182">
        <v>0</v>
      </c>
      <c r="AP22" s="15"/>
      <c r="AQ22" s="184" t="s">
        <v>192</v>
      </c>
      <c r="AR22" s="16"/>
    </row>
    <row r="23" spans="1:44" s="4" customFormat="1" ht="18.600000000000001" customHeight="1" x14ac:dyDescent="0.45">
      <c r="A23" s="16"/>
      <c r="B23" s="16" t="s">
        <v>29</v>
      </c>
      <c r="C23" s="16"/>
      <c r="D23" s="188"/>
      <c r="E23" s="183">
        <v>38</v>
      </c>
      <c r="F23" s="186">
        <v>0</v>
      </c>
      <c r="G23" s="185"/>
      <c r="H23" s="186">
        <v>1</v>
      </c>
      <c r="I23" s="185"/>
      <c r="J23" s="182">
        <v>22</v>
      </c>
      <c r="K23" s="182"/>
      <c r="L23" s="186">
        <v>13</v>
      </c>
      <c r="M23" s="185"/>
      <c r="N23" s="182">
        <v>2</v>
      </c>
      <c r="O23" s="182"/>
      <c r="P23" s="186">
        <v>0</v>
      </c>
      <c r="Q23" s="185"/>
      <c r="R23" s="182">
        <v>0</v>
      </c>
      <c r="S23" s="182"/>
      <c r="T23" s="186">
        <v>0</v>
      </c>
      <c r="U23" s="185"/>
      <c r="V23" s="182">
        <v>0</v>
      </c>
      <c r="W23" s="15"/>
      <c r="X23" s="187">
        <v>35</v>
      </c>
      <c r="Y23" s="186">
        <v>0</v>
      </c>
      <c r="Z23" s="185"/>
      <c r="AA23" s="186">
        <v>2</v>
      </c>
      <c r="AB23" s="185"/>
      <c r="AC23" s="182">
        <v>21</v>
      </c>
      <c r="AD23" s="182"/>
      <c r="AE23" s="186">
        <v>12</v>
      </c>
      <c r="AF23" s="185"/>
      <c r="AG23" s="186">
        <v>0</v>
      </c>
      <c r="AH23" s="185"/>
      <c r="AI23" s="186">
        <v>0</v>
      </c>
      <c r="AJ23" s="185"/>
      <c r="AK23" s="182">
        <v>0</v>
      </c>
      <c r="AL23" s="182"/>
      <c r="AM23" s="186">
        <v>0</v>
      </c>
      <c r="AN23" s="185"/>
      <c r="AO23" s="182">
        <v>0</v>
      </c>
      <c r="AP23" s="15"/>
      <c r="AQ23" s="184" t="s">
        <v>191</v>
      </c>
      <c r="AR23" s="16"/>
    </row>
    <row r="24" spans="1:44" s="4" customFormat="1" ht="18.600000000000001" customHeight="1" x14ac:dyDescent="0.45">
      <c r="A24" s="16"/>
      <c r="B24" s="16" t="s">
        <v>28</v>
      </c>
      <c r="C24" s="16"/>
      <c r="D24" s="188"/>
      <c r="E24" s="183">
        <v>25</v>
      </c>
      <c r="F24" s="186">
        <v>0</v>
      </c>
      <c r="G24" s="185"/>
      <c r="H24" s="186">
        <v>1</v>
      </c>
      <c r="I24" s="185"/>
      <c r="J24" s="182">
        <v>13</v>
      </c>
      <c r="K24" s="182"/>
      <c r="L24" s="186">
        <v>10</v>
      </c>
      <c r="M24" s="185"/>
      <c r="N24" s="182">
        <v>1</v>
      </c>
      <c r="O24" s="182"/>
      <c r="P24" s="186">
        <v>0</v>
      </c>
      <c r="Q24" s="185"/>
      <c r="R24" s="182">
        <v>0</v>
      </c>
      <c r="S24" s="182"/>
      <c r="T24" s="186">
        <v>0</v>
      </c>
      <c r="U24" s="185"/>
      <c r="V24" s="182">
        <v>0</v>
      </c>
      <c r="W24" s="15"/>
      <c r="X24" s="187">
        <v>23</v>
      </c>
      <c r="Y24" s="186">
        <v>0</v>
      </c>
      <c r="Z24" s="185"/>
      <c r="AA24" s="186">
        <v>1</v>
      </c>
      <c r="AB24" s="185"/>
      <c r="AC24" s="182">
        <v>9</v>
      </c>
      <c r="AD24" s="182"/>
      <c r="AE24" s="186">
        <v>13</v>
      </c>
      <c r="AF24" s="185"/>
      <c r="AG24" s="186">
        <v>0</v>
      </c>
      <c r="AH24" s="185"/>
      <c r="AI24" s="186">
        <v>0</v>
      </c>
      <c r="AJ24" s="185"/>
      <c r="AK24" s="182">
        <v>0</v>
      </c>
      <c r="AL24" s="182"/>
      <c r="AM24" s="186">
        <v>0</v>
      </c>
      <c r="AN24" s="185"/>
      <c r="AO24" s="182">
        <v>0</v>
      </c>
      <c r="AP24" s="15"/>
      <c r="AQ24" s="184" t="s">
        <v>190</v>
      </c>
      <c r="AR24" s="16"/>
    </row>
    <row r="25" spans="1:44" s="4" customFormat="1" ht="18.600000000000001" customHeight="1" x14ac:dyDescent="0.45">
      <c r="A25" s="16"/>
      <c r="B25" s="16" t="s">
        <v>27</v>
      </c>
      <c r="C25" s="16"/>
      <c r="D25" s="188"/>
      <c r="E25" s="183">
        <v>40</v>
      </c>
      <c r="F25" s="186">
        <v>1</v>
      </c>
      <c r="G25" s="185"/>
      <c r="H25" s="186">
        <v>2</v>
      </c>
      <c r="I25" s="185"/>
      <c r="J25" s="182">
        <v>12</v>
      </c>
      <c r="K25" s="182"/>
      <c r="L25" s="186">
        <v>24</v>
      </c>
      <c r="M25" s="185"/>
      <c r="N25" s="182">
        <v>1</v>
      </c>
      <c r="O25" s="182"/>
      <c r="P25" s="186">
        <v>0</v>
      </c>
      <c r="Q25" s="185"/>
      <c r="R25" s="182">
        <v>0</v>
      </c>
      <c r="S25" s="182"/>
      <c r="T25" s="186">
        <v>0</v>
      </c>
      <c r="U25" s="185"/>
      <c r="V25" s="182">
        <v>0</v>
      </c>
      <c r="W25" s="15"/>
      <c r="X25" s="187">
        <v>43</v>
      </c>
      <c r="Y25" s="186">
        <v>1</v>
      </c>
      <c r="Z25" s="185"/>
      <c r="AA25" s="186">
        <v>2</v>
      </c>
      <c r="AB25" s="185"/>
      <c r="AC25" s="182">
        <v>14</v>
      </c>
      <c r="AD25" s="182"/>
      <c r="AE25" s="186">
        <v>26</v>
      </c>
      <c r="AF25" s="185"/>
      <c r="AG25" s="186">
        <v>0</v>
      </c>
      <c r="AH25" s="185"/>
      <c r="AI25" s="186">
        <v>0</v>
      </c>
      <c r="AJ25" s="185"/>
      <c r="AK25" s="182">
        <v>0</v>
      </c>
      <c r="AL25" s="182"/>
      <c r="AM25" s="186">
        <v>0</v>
      </c>
      <c r="AN25" s="185"/>
      <c r="AO25" s="182">
        <v>0</v>
      </c>
      <c r="AP25" s="15"/>
      <c r="AQ25" s="184" t="s">
        <v>189</v>
      </c>
      <c r="AR25" s="16"/>
    </row>
    <row r="26" spans="1:44" s="4" customFormat="1" ht="18.600000000000001" customHeight="1" x14ac:dyDescent="0.45">
      <c r="A26" s="16"/>
      <c r="B26" s="16" t="s">
        <v>26</v>
      </c>
      <c r="C26" s="16"/>
      <c r="D26" s="188"/>
      <c r="E26" s="183">
        <v>26</v>
      </c>
      <c r="F26" s="186">
        <v>0</v>
      </c>
      <c r="G26" s="185"/>
      <c r="H26" s="186">
        <v>1</v>
      </c>
      <c r="I26" s="185"/>
      <c r="J26" s="182">
        <v>10</v>
      </c>
      <c r="K26" s="182"/>
      <c r="L26" s="186">
        <v>13</v>
      </c>
      <c r="M26" s="185"/>
      <c r="N26" s="182">
        <v>2</v>
      </c>
      <c r="O26" s="182"/>
      <c r="P26" s="186">
        <v>0</v>
      </c>
      <c r="Q26" s="185"/>
      <c r="R26" s="182">
        <v>0</v>
      </c>
      <c r="S26" s="182"/>
      <c r="T26" s="186">
        <v>0</v>
      </c>
      <c r="U26" s="185"/>
      <c r="V26" s="182">
        <v>0</v>
      </c>
      <c r="W26" s="15"/>
      <c r="X26" s="187">
        <v>40</v>
      </c>
      <c r="Y26" s="186">
        <v>0</v>
      </c>
      <c r="Z26" s="185"/>
      <c r="AA26" s="186">
        <v>1</v>
      </c>
      <c r="AB26" s="185"/>
      <c r="AC26" s="182">
        <v>10</v>
      </c>
      <c r="AD26" s="182"/>
      <c r="AE26" s="186">
        <v>29</v>
      </c>
      <c r="AF26" s="185"/>
      <c r="AG26" s="186">
        <v>0</v>
      </c>
      <c r="AH26" s="185"/>
      <c r="AI26" s="186">
        <v>0</v>
      </c>
      <c r="AJ26" s="185"/>
      <c r="AK26" s="182">
        <v>0</v>
      </c>
      <c r="AL26" s="182"/>
      <c r="AM26" s="186">
        <v>0</v>
      </c>
      <c r="AN26" s="185"/>
      <c r="AO26" s="182">
        <v>0</v>
      </c>
      <c r="AP26" s="15"/>
      <c r="AQ26" s="184" t="s">
        <v>188</v>
      </c>
      <c r="AR26" s="16"/>
    </row>
    <row r="27" spans="1:44" s="4" customFormat="1" ht="18.600000000000001" customHeight="1" x14ac:dyDescent="0.45">
      <c r="A27" s="16"/>
      <c r="B27" s="16" t="s">
        <v>25</v>
      </c>
      <c r="C27" s="16"/>
      <c r="D27" s="188"/>
      <c r="E27" s="183">
        <v>34</v>
      </c>
      <c r="F27" s="186">
        <v>0</v>
      </c>
      <c r="G27" s="185"/>
      <c r="H27" s="186">
        <v>1</v>
      </c>
      <c r="I27" s="185"/>
      <c r="J27" s="182">
        <v>19</v>
      </c>
      <c r="K27" s="182"/>
      <c r="L27" s="186">
        <v>13</v>
      </c>
      <c r="M27" s="185"/>
      <c r="N27" s="182">
        <v>1</v>
      </c>
      <c r="O27" s="182"/>
      <c r="P27" s="186">
        <v>0</v>
      </c>
      <c r="Q27" s="185"/>
      <c r="R27" s="182">
        <v>0</v>
      </c>
      <c r="S27" s="182"/>
      <c r="T27" s="186">
        <v>0</v>
      </c>
      <c r="U27" s="185"/>
      <c r="V27" s="182">
        <v>0</v>
      </c>
      <c r="W27" s="15"/>
      <c r="X27" s="187">
        <v>37</v>
      </c>
      <c r="Y27" s="186">
        <v>0</v>
      </c>
      <c r="Z27" s="185"/>
      <c r="AA27" s="186">
        <v>1</v>
      </c>
      <c r="AB27" s="185"/>
      <c r="AC27" s="182">
        <v>20</v>
      </c>
      <c r="AD27" s="182"/>
      <c r="AE27" s="186">
        <v>16</v>
      </c>
      <c r="AF27" s="185"/>
      <c r="AG27" s="186">
        <v>0</v>
      </c>
      <c r="AH27" s="185"/>
      <c r="AI27" s="186">
        <v>0</v>
      </c>
      <c r="AJ27" s="185"/>
      <c r="AK27" s="182">
        <v>0</v>
      </c>
      <c r="AL27" s="182"/>
      <c r="AM27" s="186">
        <v>0</v>
      </c>
      <c r="AN27" s="185"/>
      <c r="AO27" s="182">
        <v>0</v>
      </c>
      <c r="AP27" s="15"/>
      <c r="AQ27" s="184" t="s">
        <v>187</v>
      </c>
      <c r="AR27" s="16"/>
    </row>
    <row r="28" spans="1:44" s="4" customFormat="1" ht="32.450000000000003" customHeight="1" x14ac:dyDescent="0.45">
      <c r="A28" s="16"/>
      <c r="B28" s="16"/>
      <c r="C28" s="16"/>
      <c r="D28" s="16"/>
      <c r="E28" s="183"/>
      <c r="F28" s="183"/>
      <c r="G28" s="183"/>
      <c r="H28" s="183"/>
      <c r="I28" s="183"/>
      <c r="J28" s="182"/>
      <c r="K28" s="182"/>
      <c r="L28" s="183"/>
      <c r="M28" s="183"/>
      <c r="N28" s="182"/>
      <c r="O28" s="182"/>
      <c r="P28" s="183"/>
      <c r="Q28" s="183"/>
      <c r="R28" s="182"/>
      <c r="S28" s="182"/>
      <c r="T28" s="183"/>
      <c r="U28" s="183"/>
      <c r="V28" s="182"/>
      <c r="W28" s="15"/>
      <c r="X28" s="183"/>
      <c r="Y28" s="183"/>
      <c r="Z28" s="183"/>
      <c r="AA28" s="183"/>
      <c r="AB28" s="183"/>
      <c r="AC28" s="182"/>
      <c r="AD28" s="182"/>
      <c r="AE28" s="183"/>
      <c r="AF28" s="183"/>
      <c r="AG28" s="182"/>
      <c r="AH28" s="182"/>
      <c r="AI28" s="183"/>
      <c r="AJ28" s="183"/>
      <c r="AK28" s="182"/>
      <c r="AL28" s="182"/>
      <c r="AM28" s="183"/>
      <c r="AN28" s="183"/>
      <c r="AO28" s="182"/>
      <c r="AP28" s="15"/>
      <c r="AQ28" s="16"/>
      <c r="AR28" s="16"/>
    </row>
    <row r="29" spans="1:44" s="4" customFormat="1" ht="32.450000000000003" customHeight="1" x14ac:dyDescent="0.45">
      <c r="A29" s="8"/>
      <c r="B29" s="8"/>
      <c r="C29" s="8"/>
      <c r="D29" s="8"/>
      <c r="E29" s="164" t="s">
        <v>5</v>
      </c>
      <c r="F29" s="164"/>
      <c r="G29" s="164"/>
      <c r="H29" s="164"/>
      <c r="I29" s="164"/>
      <c r="J29" s="161"/>
      <c r="K29" s="161"/>
      <c r="L29" s="164"/>
      <c r="M29" s="164"/>
      <c r="N29" s="161"/>
      <c r="O29" s="161"/>
      <c r="P29" s="164"/>
      <c r="Q29" s="164"/>
      <c r="R29" s="161"/>
      <c r="S29" s="161"/>
      <c r="T29" s="164"/>
      <c r="U29" s="164"/>
      <c r="V29" s="161"/>
      <c r="X29" s="164"/>
      <c r="Y29" s="164"/>
      <c r="Z29" s="164"/>
      <c r="AA29" s="164"/>
      <c r="AB29" s="164"/>
      <c r="AC29" s="161"/>
      <c r="AD29" s="161"/>
      <c r="AE29" s="164"/>
      <c r="AF29" s="164"/>
      <c r="AG29" s="161"/>
      <c r="AH29" s="161"/>
      <c r="AI29" s="164"/>
      <c r="AJ29" s="164"/>
      <c r="AK29" s="161"/>
      <c r="AL29" s="161"/>
      <c r="AM29" s="164"/>
      <c r="AN29" s="164"/>
      <c r="AO29" s="161"/>
      <c r="AQ29" s="8"/>
      <c r="AR29" s="8"/>
    </row>
    <row r="30" spans="1:44" s="2" customFormat="1" x14ac:dyDescent="0.5">
      <c r="B30" s="2" t="s">
        <v>186</v>
      </c>
      <c r="C30" s="3"/>
      <c r="D30" s="2" t="s">
        <v>185</v>
      </c>
    </row>
    <row r="31" spans="1:44" s="5" customFormat="1" x14ac:dyDescent="0.5">
      <c r="B31" s="2" t="s">
        <v>184</v>
      </c>
      <c r="C31" s="3"/>
      <c r="D31" s="2" t="s">
        <v>183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524" t="s">
        <v>3</v>
      </c>
      <c r="B33" s="520"/>
      <c r="C33" s="520"/>
      <c r="D33" s="516"/>
      <c r="E33" s="526" t="s">
        <v>7</v>
      </c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8"/>
      <c r="X33" s="526" t="s">
        <v>6</v>
      </c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8"/>
      <c r="AQ33" s="515" t="s">
        <v>4</v>
      </c>
      <c r="AR33" s="520"/>
    </row>
    <row r="34" spans="1:44" s="4" customFormat="1" ht="24" customHeight="1" x14ac:dyDescent="0.45">
      <c r="A34" s="525"/>
      <c r="B34" s="525"/>
      <c r="C34" s="525"/>
      <c r="D34" s="513"/>
      <c r="E34" s="181"/>
      <c r="F34" s="529" t="s">
        <v>182</v>
      </c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181"/>
      <c r="Y34" s="529" t="s">
        <v>182</v>
      </c>
      <c r="Z34" s="530"/>
      <c r="AA34" s="530"/>
      <c r="AB34" s="530"/>
      <c r="AC34" s="530"/>
      <c r="AD34" s="530"/>
      <c r="AE34" s="530"/>
      <c r="AF34" s="530"/>
      <c r="AG34" s="530"/>
      <c r="AH34" s="530"/>
      <c r="AI34" s="530"/>
      <c r="AJ34" s="530"/>
      <c r="AK34" s="530"/>
      <c r="AL34" s="530"/>
      <c r="AM34" s="530"/>
      <c r="AN34" s="530"/>
      <c r="AO34" s="530"/>
      <c r="AP34" s="530"/>
      <c r="AQ34" s="512"/>
      <c r="AR34" s="514"/>
    </row>
    <row r="35" spans="1:44" s="4" customFormat="1" ht="21.75" customHeight="1" x14ac:dyDescent="0.45">
      <c r="A35" s="525"/>
      <c r="B35" s="525"/>
      <c r="C35" s="525"/>
      <c r="D35" s="513"/>
      <c r="E35" s="178"/>
      <c r="F35" s="515" t="s">
        <v>181</v>
      </c>
      <c r="G35" s="520"/>
      <c r="H35" s="520"/>
      <c r="I35" s="520"/>
      <c r="J35" s="520"/>
      <c r="K35" s="516"/>
      <c r="L35" s="515" t="s">
        <v>180</v>
      </c>
      <c r="M35" s="516"/>
      <c r="N35" s="179"/>
      <c r="O35" s="179"/>
      <c r="P35" s="515" t="s">
        <v>179</v>
      </c>
      <c r="Q35" s="516"/>
      <c r="R35" s="515"/>
      <c r="S35" s="516"/>
      <c r="T35" s="515" t="s">
        <v>178</v>
      </c>
      <c r="U35" s="516"/>
      <c r="V35" s="515" t="s">
        <v>178</v>
      </c>
      <c r="W35" s="520"/>
      <c r="X35" s="177"/>
      <c r="Y35" s="515" t="s">
        <v>181</v>
      </c>
      <c r="Z35" s="520"/>
      <c r="AA35" s="520"/>
      <c r="AB35" s="520"/>
      <c r="AC35" s="520"/>
      <c r="AD35" s="516"/>
      <c r="AE35" s="515" t="s">
        <v>180</v>
      </c>
      <c r="AF35" s="516"/>
      <c r="AG35" s="179"/>
      <c r="AH35" s="179"/>
      <c r="AI35" s="515" t="s">
        <v>179</v>
      </c>
      <c r="AJ35" s="516"/>
      <c r="AK35" s="515"/>
      <c r="AL35" s="516"/>
      <c r="AM35" s="515" t="s">
        <v>178</v>
      </c>
      <c r="AN35" s="516"/>
      <c r="AO35" s="515" t="s">
        <v>178</v>
      </c>
      <c r="AP35" s="516"/>
      <c r="AQ35" s="512"/>
      <c r="AR35" s="514"/>
    </row>
    <row r="36" spans="1:44" s="4" customFormat="1" ht="21.75" customHeight="1" x14ac:dyDescent="0.45">
      <c r="A36" s="525"/>
      <c r="B36" s="525"/>
      <c r="C36" s="525"/>
      <c r="D36" s="513"/>
      <c r="E36" s="178" t="s">
        <v>0</v>
      </c>
      <c r="F36" s="517" t="s">
        <v>177</v>
      </c>
      <c r="G36" s="518"/>
      <c r="H36" s="518"/>
      <c r="I36" s="518"/>
      <c r="J36" s="518"/>
      <c r="K36" s="519"/>
      <c r="L36" s="512" t="s">
        <v>176</v>
      </c>
      <c r="M36" s="513"/>
      <c r="N36" s="512"/>
      <c r="O36" s="513"/>
      <c r="P36" s="512" t="s">
        <v>175</v>
      </c>
      <c r="Q36" s="513"/>
      <c r="R36" s="512" t="s">
        <v>174</v>
      </c>
      <c r="S36" s="513"/>
      <c r="T36" s="512" t="s">
        <v>173</v>
      </c>
      <c r="U36" s="513"/>
      <c r="V36" s="512" t="s">
        <v>172</v>
      </c>
      <c r="W36" s="514"/>
      <c r="X36" s="177" t="s">
        <v>0</v>
      </c>
      <c r="Y36" s="517" t="s">
        <v>177</v>
      </c>
      <c r="Z36" s="518"/>
      <c r="AA36" s="518"/>
      <c r="AB36" s="518"/>
      <c r="AC36" s="518"/>
      <c r="AD36" s="519"/>
      <c r="AE36" s="512" t="s">
        <v>176</v>
      </c>
      <c r="AF36" s="513"/>
      <c r="AG36" s="512"/>
      <c r="AH36" s="513"/>
      <c r="AI36" s="512" t="s">
        <v>175</v>
      </c>
      <c r="AJ36" s="513"/>
      <c r="AK36" s="512" t="s">
        <v>174</v>
      </c>
      <c r="AL36" s="513"/>
      <c r="AM36" s="512" t="s">
        <v>173</v>
      </c>
      <c r="AN36" s="513"/>
      <c r="AO36" s="512" t="s">
        <v>172</v>
      </c>
      <c r="AP36" s="514"/>
      <c r="AQ36" s="512"/>
      <c r="AR36" s="514"/>
    </row>
    <row r="37" spans="1:44" s="4" customFormat="1" ht="21.75" customHeight="1" x14ac:dyDescent="0.45">
      <c r="A37" s="525"/>
      <c r="B37" s="525"/>
      <c r="C37" s="525"/>
      <c r="D37" s="513"/>
      <c r="E37" s="178" t="s">
        <v>2</v>
      </c>
      <c r="F37" s="512" t="s">
        <v>171</v>
      </c>
      <c r="G37" s="513"/>
      <c r="H37" s="512" t="s">
        <v>170</v>
      </c>
      <c r="I37" s="513"/>
      <c r="J37" s="514" t="s">
        <v>169</v>
      </c>
      <c r="K37" s="513"/>
      <c r="L37" s="512" t="s">
        <v>168</v>
      </c>
      <c r="M37" s="513"/>
      <c r="N37" s="512" t="s">
        <v>167</v>
      </c>
      <c r="O37" s="513"/>
      <c r="P37" s="512" t="s">
        <v>166</v>
      </c>
      <c r="Q37" s="513"/>
      <c r="R37" s="176" t="s">
        <v>165</v>
      </c>
      <c r="S37" s="175"/>
      <c r="T37" s="512" t="s">
        <v>164</v>
      </c>
      <c r="U37" s="513"/>
      <c r="V37" s="512" t="s">
        <v>163</v>
      </c>
      <c r="W37" s="514"/>
      <c r="X37" s="177" t="s">
        <v>2</v>
      </c>
      <c r="Y37" s="512" t="s">
        <v>171</v>
      </c>
      <c r="Z37" s="513"/>
      <c r="AA37" s="512" t="s">
        <v>170</v>
      </c>
      <c r="AB37" s="513"/>
      <c r="AC37" s="514" t="s">
        <v>169</v>
      </c>
      <c r="AD37" s="513"/>
      <c r="AE37" s="512" t="s">
        <v>168</v>
      </c>
      <c r="AF37" s="513"/>
      <c r="AG37" s="512" t="s">
        <v>167</v>
      </c>
      <c r="AH37" s="513"/>
      <c r="AI37" s="512" t="s">
        <v>166</v>
      </c>
      <c r="AJ37" s="513"/>
      <c r="AK37" s="176" t="s">
        <v>165</v>
      </c>
      <c r="AL37" s="175"/>
      <c r="AM37" s="512" t="s">
        <v>164</v>
      </c>
      <c r="AN37" s="513"/>
      <c r="AO37" s="512" t="s">
        <v>163</v>
      </c>
      <c r="AP37" s="514"/>
      <c r="AQ37" s="512"/>
      <c r="AR37" s="514"/>
    </row>
    <row r="38" spans="1:44" s="4" customFormat="1" ht="21.75" customHeight="1" x14ac:dyDescent="0.45">
      <c r="A38" s="518"/>
      <c r="B38" s="518"/>
      <c r="C38" s="518"/>
      <c r="D38" s="519"/>
      <c r="E38" s="174"/>
      <c r="F38" s="517" t="s">
        <v>162</v>
      </c>
      <c r="G38" s="519"/>
      <c r="H38" s="517" t="s">
        <v>161</v>
      </c>
      <c r="I38" s="519"/>
      <c r="J38" s="518" t="s">
        <v>160</v>
      </c>
      <c r="K38" s="519"/>
      <c r="L38" s="517" t="s">
        <v>159</v>
      </c>
      <c r="M38" s="519"/>
      <c r="N38" s="172" t="s">
        <v>159</v>
      </c>
      <c r="O38" s="171"/>
      <c r="P38" s="517" t="s">
        <v>158</v>
      </c>
      <c r="Q38" s="519"/>
      <c r="R38" s="172" t="s">
        <v>157</v>
      </c>
      <c r="S38" s="171"/>
      <c r="T38" s="517" t="s">
        <v>156</v>
      </c>
      <c r="U38" s="519"/>
      <c r="V38" s="517" t="s">
        <v>155</v>
      </c>
      <c r="W38" s="518"/>
      <c r="X38" s="173"/>
      <c r="Y38" s="517" t="s">
        <v>162</v>
      </c>
      <c r="Z38" s="519"/>
      <c r="AA38" s="517" t="s">
        <v>161</v>
      </c>
      <c r="AB38" s="519"/>
      <c r="AC38" s="518" t="s">
        <v>160</v>
      </c>
      <c r="AD38" s="519"/>
      <c r="AE38" s="517" t="s">
        <v>159</v>
      </c>
      <c r="AF38" s="519"/>
      <c r="AG38" s="172" t="s">
        <v>159</v>
      </c>
      <c r="AH38" s="171"/>
      <c r="AI38" s="517" t="s">
        <v>158</v>
      </c>
      <c r="AJ38" s="519"/>
      <c r="AK38" s="172" t="s">
        <v>157</v>
      </c>
      <c r="AL38" s="171"/>
      <c r="AM38" s="517" t="s">
        <v>156</v>
      </c>
      <c r="AN38" s="519"/>
      <c r="AO38" s="517" t="s">
        <v>155</v>
      </c>
      <c r="AP38" s="519"/>
      <c r="AQ38" s="517"/>
      <c r="AR38" s="518"/>
    </row>
    <row r="39" spans="1:44" x14ac:dyDescent="0.5">
      <c r="A39" s="8"/>
      <c r="B39" s="8" t="s">
        <v>24</v>
      </c>
      <c r="C39" s="8"/>
      <c r="D39" s="7"/>
      <c r="E39" s="169">
        <v>18</v>
      </c>
      <c r="F39" s="161">
        <v>0</v>
      </c>
      <c r="G39" s="7"/>
      <c r="H39" s="166">
        <v>1</v>
      </c>
      <c r="I39" s="7"/>
      <c r="J39" s="168">
        <v>9</v>
      </c>
      <c r="K39" s="167"/>
      <c r="L39" s="161">
        <v>8</v>
      </c>
      <c r="M39" s="161"/>
      <c r="N39" s="163">
        <v>0</v>
      </c>
      <c r="O39" s="4"/>
      <c r="P39" s="166">
        <v>0</v>
      </c>
      <c r="Q39" s="170"/>
      <c r="R39" s="166">
        <v>0</v>
      </c>
      <c r="S39" s="162"/>
      <c r="T39" s="161">
        <v>0</v>
      </c>
      <c r="U39" s="7"/>
      <c r="V39" s="161">
        <v>0</v>
      </c>
      <c r="W39" s="4"/>
      <c r="X39" s="169">
        <v>19</v>
      </c>
      <c r="Y39" s="161">
        <v>0</v>
      </c>
      <c r="Z39" s="7"/>
      <c r="AA39" s="166">
        <v>1</v>
      </c>
      <c r="AB39" s="7"/>
      <c r="AC39" s="168">
        <v>10</v>
      </c>
      <c r="AD39" s="167"/>
      <c r="AE39" s="161">
        <v>8</v>
      </c>
      <c r="AF39" s="161"/>
      <c r="AG39" s="163">
        <v>0</v>
      </c>
      <c r="AH39" s="4"/>
      <c r="AI39" s="163">
        <v>0</v>
      </c>
      <c r="AJ39" s="164"/>
      <c r="AK39" s="166">
        <v>0</v>
      </c>
      <c r="AL39" s="162"/>
      <c r="AM39" s="161">
        <v>0</v>
      </c>
      <c r="AN39" s="7"/>
      <c r="AO39" s="161">
        <v>0</v>
      </c>
      <c r="AP39" s="4"/>
      <c r="AQ39" s="6"/>
      <c r="AR39" s="8" t="s">
        <v>154</v>
      </c>
    </row>
    <row r="40" spans="1:44" x14ac:dyDescent="0.5">
      <c r="A40" s="8"/>
      <c r="B40" s="8" t="s">
        <v>23</v>
      </c>
      <c r="C40" s="8"/>
      <c r="D40" s="7"/>
      <c r="E40" s="165">
        <v>18</v>
      </c>
      <c r="F40" s="161">
        <v>0</v>
      </c>
      <c r="G40" s="7"/>
      <c r="H40" s="163">
        <v>0</v>
      </c>
      <c r="I40" s="7"/>
      <c r="J40" s="6">
        <v>16</v>
      </c>
      <c r="K40" s="7"/>
      <c r="L40" s="161">
        <v>2</v>
      </c>
      <c r="M40" s="161"/>
      <c r="N40" s="163">
        <v>0</v>
      </c>
      <c r="O40" s="4"/>
      <c r="P40" s="163">
        <v>0</v>
      </c>
      <c r="Q40" s="164"/>
      <c r="R40" s="163">
        <v>0</v>
      </c>
      <c r="S40" s="162"/>
      <c r="T40" s="161">
        <v>0</v>
      </c>
      <c r="U40" s="7"/>
      <c r="V40" s="161">
        <v>0</v>
      </c>
      <c r="W40" s="4"/>
      <c r="X40" s="165">
        <v>28</v>
      </c>
      <c r="Y40" s="161">
        <v>0</v>
      </c>
      <c r="Z40" s="7"/>
      <c r="AA40" s="163">
        <v>0</v>
      </c>
      <c r="AB40" s="7"/>
      <c r="AC40" s="6">
        <v>17</v>
      </c>
      <c r="AD40" s="7"/>
      <c r="AE40" s="161">
        <v>11</v>
      </c>
      <c r="AF40" s="161"/>
      <c r="AG40" s="163">
        <v>0</v>
      </c>
      <c r="AH40" s="4"/>
      <c r="AI40" s="163">
        <v>0</v>
      </c>
      <c r="AJ40" s="164"/>
      <c r="AK40" s="163">
        <v>0</v>
      </c>
      <c r="AL40" s="162"/>
      <c r="AM40" s="161">
        <v>0</v>
      </c>
      <c r="AN40" s="7"/>
      <c r="AO40" s="161">
        <v>0</v>
      </c>
      <c r="AP40" s="4"/>
      <c r="AQ40" s="6"/>
      <c r="AR40" s="8" t="s">
        <v>153</v>
      </c>
    </row>
    <row r="41" spans="1:44" x14ac:dyDescent="0.5">
      <c r="A41" s="8"/>
      <c r="B41" s="8" t="s">
        <v>22</v>
      </c>
      <c r="C41" s="8"/>
      <c r="D41" s="7"/>
      <c r="E41" s="165">
        <v>2</v>
      </c>
      <c r="F41" s="161">
        <v>0</v>
      </c>
      <c r="G41" s="7"/>
      <c r="H41" s="163">
        <v>0</v>
      </c>
      <c r="I41" s="7"/>
      <c r="J41" s="6">
        <v>2</v>
      </c>
      <c r="K41" s="7"/>
      <c r="L41" s="161">
        <v>0</v>
      </c>
      <c r="M41" s="161"/>
      <c r="N41" s="163">
        <v>0</v>
      </c>
      <c r="O41" s="4"/>
      <c r="P41" s="163">
        <v>0</v>
      </c>
      <c r="Q41" s="164"/>
      <c r="R41" s="163">
        <v>0</v>
      </c>
      <c r="S41" s="162"/>
      <c r="T41" s="161">
        <v>0</v>
      </c>
      <c r="U41" s="7"/>
      <c r="V41" s="161">
        <v>0</v>
      </c>
      <c r="W41" s="4"/>
      <c r="X41" s="165">
        <v>4</v>
      </c>
      <c r="Y41" s="161">
        <v>0</v>
      </c>
      <c r="Z41" s="7"/>
      <c r="AA41" s="163">
        <v>1</v>
      </c>
      <c r="AB41" s="7"/>
      <c r="AC41" s="6">
        <v>3</v>
      </c>
      <c r="AD41" s="7"/>
      <c r="AE41" s="161">
        <v>0</v>
      </c>
      <c r="AF41" s="161"/>
      <c r="AG41" s="163">
        <v>0</v>
      </c>
      <c r="AH41" s="4"/>
      <c r="AI41" s="163">
        <v>0</v>
      </c>
      <c r="AJ41" s="164"/>
      <c r="AK41" s="163">
        <v>0</v>
      </c>
      <c r="AL41" s="162"/>
      <c r="AM41" s="161">
        <v>0</v>
      </c>
      <c r="AN41" s="7"/>
      <c r="AO41" s="161">
        <v>0</v>
      </c>
      <c r="AP41" s="4"/>
      <c r="AQ41" s="6"/>
      <c r="AR41" s="8" t="s">
        <v>152</v>
      </c>
    </row>
    <row r="42" spans="1:44" x14ac:dyDescent="0.5">
      <c r="A42" s="8"/>
      <c r="B42" s="8" t="s">
        <v>21</v>
      </c>
      <c r="C42" s="8"/>
      <c r="D42" s="7"/>
      <c r="E42" s="165">
        <v>32</v>
      </c>
      <c r="F42" s="161">
        <v>1</v>
      </c>
      <c r="G42" s="7"/>
      <c r="H42" s="163">
        <v>1</v>
      </c>
      <c r="I42" s="7"/>
      <c r="J42" s="6">
        <v>22</v>
      </c>
      <c r="K42" s="7"/>
      <c r="L42" s="161">
        <v>7</v>
      </c>
      <c r="M42" s="161"/>
      <c r="N42" s="163">
        <v>1</v>
      </c>
      <c r="O42" s="4"/>
      <c r="P42" s="163">
        <v>0</v>
      </c>
      <c r="Q42" s="164"/>
      <c r="R42" s="163">
        <v>0</v>
      </c>
      <c r="S42" s="162"/>
      <c r="T42" s="161">
        <v>0</v>
      </c>
      <c r="U42" s="7"/>
      <c r="V42" s="161">
        <v>0</v>
      </c>
      <c r="W42" s="4"/>
      <c r="X42" s="165">
        <v>33</v>
      </c>
      <c r="Y42" s="161">
        <v>1</v>
      </c>
      <c r="Z42" s="7"/>
      <c r="AA42" s="163">
        <v>1</v>
      </c>
      <c r="AB42" s="7"/>
      <c r="AC42" s="6">
        <v>21</v>
      </c>
      <c r="AD42" s="7"/>
      <c r="AE42" s="161">
        <v>10</v>
      </c>
      <c r="AF42" s="161"/>
      <c r="AG42" s="163">
        <v>0</v>
      </c>
      <c r="AH42" s="4"/>
      <c r="AI42" s="163">
        <v>0</v>
      </c>
      <c r="AJ42" s="164"/>
      <c r="AK42" s="163">
        <v>0</v>
      </c>
      <c r="AL42" s="162"/>
      <c r="AM42" s="161">
        <v>0</v>
      </c>
      <c r="AN42" s="7"/>
      <c r="AO42" s="161">
        <v>0</v>
      </c>
      <c r="AP42" s="4"/>
      <c r="AQ42" s="6"/>
      <c r="AR42" s="8" t="s">
        <v>151</v>
      </c>
    </row>
    <row r="43" spans="1:44" x14ac:dyDescent="0.5">
      <c r="A43" s="8"/>
      <c r="B43" s="8" t="s">
        <v>20</v>
      </c>
      <c r="C43" s="8"/>
      <c r="D43" s="7"/>
      <c r="E43" s="165">
        <v>30</v>
      </c>
      <c r="F43" s="161">
        <v>0</v>
      </c>
      <c r="G43" s="7"/>
      <c r="H43" s="163">
        <v>0</v>
      </c>
      <c r="I43" s="7"/>
      <c r="J43" s="6">
        <v>22</v>
      </c>
      <c r="K43" s="7"/>
      <c r="L43" s="161">
        <v>7</v>
      </c>
      <c r="M43" s="161"/>
      <c r="N43" s="163">
        <v>1</v>
      </c>
      <c r="O43" s="4"/>
      <c r="P43" s="163">
        <v>0</v>
      </c>
      <c r="Q43" s="164"/>
      <c r="R43" s="163">
        <v>0</v>
      </c>
      <c r="S43" s="162"/>
      <c r="T43" s="161">
        <v>0</v>
      </c>
      <c r="U43" s="7"/>
      <c r="V43" s="161">
        <v>0</v>
      </c>
      <c r="W43" s="4"/>
      <c r="X43" s="165">
        <v>33</v>
      </c>
      <c r="Y43" s="161">
        <v>0</v>
      </c>
      <c r="Z43" s="7"/>
      <c r="AA43" s="163">
        <v>2</v>
      </c>
      <c r="AB43" s="7"/>
      <c r="AC43" s="6">
        <v>21</v>
      </c>
      <c r="AD43" s="7"/>
      <c r="AE43" s="161">
        <v>10</v>
      </c>
      <c r="AF43" s="161"/>
      <c r="AG43" s="163">
        <v>0</v>
      </c>
      <c r="AH43" s="4"/>
      <c r="AI43" s="163">
        <v>0</v>
      </c>
      <c r="AJ43" s="164"/>
      <c r="AK43" s="163">
        <v>0</v>
      </c>
      <c r="AL43" s="162"/>
      <c r="AM43" s="161">
        <v>0</v>
      </c>
      <c r="AN43" s="7"/>
      <c r="AO43" s="161">
        <v>0</v>
      </c>
      <c r="AP43" s="4"/>
      <c r="AQ43" s="6"/>
      <c r="AR43" s="8" t="s">
        <v>150</v>
      </c>
    </row>
    <row r="44" spans="1:44" x14ac:dyDescent="0.5">
      <c r="A44" s="8"/>
      <c r="B44" s="8" t="s">
        <v>19</v>
      </c>
      <c r="C44" s="8"/>
      <c r="D44" s="7"/>
      <c r="E44" s="165">
        <v>12</v>
      </c>
      <c r="F44" s="161">
        <v>0</v>
      </c>
      <c r="G44" s="7"/>
      <c r="H44" s="163">
        <v>0</v>
      </c>
      <c r="I44" s="7"/>
      <c r="J44" s="6">
        <v>8</v>
      </c>
      <c r="K44" s="7"/>
      <c r="L44" s="161">
        <v>3</v>
      </c>
      <c r="M44" s="161"/>
      <c r="N44" s="163">
        <v>1</v>
      </c>
      <c r="O44" s="4"/>
      <c r="P44" s="163">
        <v>0</v>
      </c>
      <c r="Q44" s="164"/>
      <c r="R44" s="163">
        <v>0</v>
      </c>
      <c r="S44" s="162"/>
      <c r="T44" s="161">
        <v>0</v>
      </c>
      <c r="U44" s="7"/>
      <c r="V44" s="161">
        <v>0</v>
      </c>
      <c r="W44" s="4"/>
      <c r="X44" s="165">
        <v>17</v>
      </c>
      <c r="Y44" s="161">
        <v>0</v>
      </c>
      <c r="Z44" s="7"/>
      <c r="AA44" s="163">
        <v>0</v>
      </c>
      <c r="AB44" s="7"/>
      <c r="AC44" s="6">
        <v>9</v>
      </c>
      <c r="AD44" s="7"/>
      <c r="AE44" s="161">
        <v>8</v>
      </c>
      <c r="AF44" s="161"/>
      <c r="AG44" s="163">
        <v>0</v>
      </c>
      <c r="AH44" s="4"/>
      <c r="AI44" s="163">
        <v>0</v>
      </c>
      <c r="AJ44" s="164"/>
      <c r="AK44" s="163">
        <v>0</v>
      </c>
      <c r="AL44" s="162"/>
      <c r="AM44" s="161">
        <v>0</v>
      </c>
      <c r="AN44" s="7"/>
      <c r="AO44" s="161">
        <v>0</v>
      </c>
      <c r="AP44" s="4"/>
      <c r="AQ44" s="6"/>
      <c r="AR44" s="8" t="s">
        <v>149</v>
      </c>
    </row>
    <row r="45" spans="1:44" x14ac:dyDescent="0.5">
      <c r="A45" s="8"/>
      <c r="B45" s="8" t="s">
        <v>18</v>
      </c>
      <c r="C45" s="8"/>
      <c r="D45" s="7"/>
      <c r="E45" s="165">
        <v>6</v>
      </c>
      <c r="F45" s="161">
        <v>0</v>
      </c>
      <c r="G45" s="7"/>
      <c r="H45" s="163">
        <v>1</v>
      </c>
      <c r="I45" s="7"/>
      <c r="J45" s="6">
        <v>4</v>
      </c>
      <c r="K45" s="7"/>
      <c r="L45" s="161">
        <v>1</v>
      </c>
      <c r="M45" s="161"/>
      <c r="N45" s="163">
        <v>0</v>
      </c>
      <c r="O45" s="4"/>
      <c r="P45" s="163">
        <v>0</v>
      </c>
      <c r="Q45" s="164"/>
      <c r="R45" s="163">
        <v>0</v>
      </c>
      <c r="S45" s="162"/>
      <c r="T45" s="161">
        <v>0</v>
      </c>
      <c r="U45" s="7"/>
      <c r="V45" s="161">
        <v>0</v>
      </c>
      <c r="W45" s="4"/>
      <c r="X45" s="165">
        <v>7</v>
      </c>
      <c r="Y45" s="161">
        <v>0</v>
      </c>
      <c r="Z45" s="7"/>
      <c r="AA45" s="163">
        <v>1</v>
      </c>
      <c r="AB45" s="7"/>
      <c r="AC45" s="6">
        <v>4</v>
      </c>
      <c r="AD45" s="7"/>
      <c r="AE45" s="161">
        <v>2</v>
      </c>
      <c r="AF45" s="161"/>
      <c r="AG45" s="163">
        <v>0</v>
      </c>
      <c r="AH45" s="4"/>
      <c r="AI45" s="163">
        <v>0</v>
      </c>
      <c r="AJ45" s="164"/>
      <c r="AK45" s="163">
        <v>0</v>
      </c>
      <c r="AL45" s="162"/>
      <c r="AM45" s="161">
        <v>0</v>
      </c>
      <c r="AN45" s="7"/>
      <c r="AO45" s="161">
        <v>0</v>
      </c>
      <c r="AP45" s="4"/>
      <c r="AQ45" s="6"/>
      <c r="AR45" s="8" t="s">
        <v>148</v>
      </c>
    </row>
    <row r="46" spans="1:44" x14ac:dyDescent="0.5">
      <c r="A46" s="8"/>
      <c r="B46" s="8" t="s">
        <v>17</v>
      </c>
      <c r="C46" s="8"/>
      <c r="D46" s="7"/>
      <c r="E46" s="165">
        <v>3</v>
      </c>
      <c r="F46" s="161">
        <v>0</v>
      </c>
      <c r="G46" s="7"/>
      <c r="H46" s="163">
        <v>0</v>
      </c>
      <c r="I46" s="7"/>
      <c r="J46" s="163">
        <v>0</v>
      </c>
      <c r="K46" s="7"/>
      <c r="L46" s="161">
        <v>3</v>
      </c>
      <c r="M46" s="161"/>
      <c r="N46" s="163">
        <v>0</v>
      </c>
      <c r="O46" s="4"/>
      <c r="P46" s="163">
        <v>0</v>
      </c>
      <c r="Q46" s="164"/>
      <c r="R46" s="163">
        <v>0</v>
      </c>
      <c r="S46" s="162"/>
      <c r="T46" s="161">
        <v>0</v>
      </c>
      <c r="U46" s="7"/>
      <c r="V46" s="161">
        <v>0</v>
      </c>
      <c r="W46" s="4"/>
      <c r="X46" s="165">
        <v>4</v>
      </c>
      <c r="Y46" s="161">
        <v>0</v>
      </c>
      <c r="Z46" s="7"/>
      <c r="AA46" s="163">
        <v>0</v>
      </c>
      <c r="AB46" s="7"/>
      <c r="AC46" s="163">
        <v>0</v>
      </c>
      <c r="AD46" s="7"/>
      <c r="AE46" s="161">
        <v>4</v>
      </c>
      <c r="AF46" s="161"/>
      <c r="AG46" s="163">
        <v>0</v>
      </c>
      <c r="AH46" s="4"/>
      <c r="AI46" s="163">
        <v>0</v>
      </c>
      <c r="AJ46" s="164"/>
      <c r="AK46" s="163">
        <v>0</v>
      </c>
      <c r="AL46" s="162"/>
      <c r="AM46" s="161">
        <v>0</v>
      </c>
      <c r="AN46" s="7"/>
      <c r="AO46" s="161">
        <v>0</v>
      </c>
      <c r="AP46" s="4"/>
      <c r="AQ46" s="6"/>
      <c r="AR46" s="8" t="s">
        <v>147</v>
      </c>
    </row>
    <row r="47" spans="1:44" x14ac:dyDescent="0.5">
      <c r="A47" s="8"/>
      <c r="B47" s="8" t="s">
        <v>16</v>
      </c>
      <c r="C47" s="8"/>
      <c r="D47" s="7"/>
      <c r="E47" s="165">
        <v>22</v>
      </c>
      <c r="F47" s="161">
        <v>0</v>
      </c>
      <c r="G47" s="7"/>
      <c r="H47" s="163">
        <v>3</v>
      </c>
      <c r="I47" s="7"/>
      <c r="J47" s="6">
        <v>13</v>
      </c>
      <c r="K47" s="7"/>
      <c r="L47" s="161">
        <v>6</v>
      </c>
      <c r="M47" s="161"/>
      <c r="N47" s="163">
        <v>0</v>
      </c>
      <c r="O47" s="4"/>
      <c r="P47" s="163">
        <v>0</v>
      </c>
      <c r="Q47" s="164"/>
      <c r="R47" s="163">
        <v>0</v>
      </c>
      <c r="S47" s="162"/>
      <c r="T47" s="161">
        <v>0</v>
      </c>
      <c r="U47" s="7"/>
      <c r="V47" s="161">
        <v>0</v>
      </c>
      <c r="W47" s="4"/>
      <c r="X47" s="165">
        <v>27</v>
      </c>
      <c r="Y47" s="161">
        <v>0</v>
      </c>
      <c r="Z47" s="7"/>
      <c r="AA47" s="163">
        <v>3</v>
      </c>
      <c r="AB47" s="7"/>
      <c r="AC47" s="6">
        <v>15</v>
      </c>
      <c r="AD47" s="7"/>
      <c r="AE47" s="161">
        <v>9</v>
      </c>
      <c r="AF47" s="161"/>
      <c r="AG47" s="163">
        <v>0</v>
      </c>
      <c r="AH47" s="4"/>
      <c r="AI47" s="163">
        <v>0</v>
      </c>
      <c r="AJ47" s="164"/>
      <c r="AK47" s="163">
        <v>0</v>
      </c>
      <c r="AL47" s="162"/>
      <c r="AM47" s="161">
        <v>0</v>
      </c>
      <c r="AN47" s="7"/>
      <c r="AO47" s="161">
        <v>0</v>
      </c>
      <c r="AP47" s="4"/>
      <c r="AQ47" s="6"/>
      <c r="AR47" s="8" t="s">
        <v>146</v>
      </c>
    </row>
    <row r="48" spans="1:44" x14ac:dyDescent="0.5">
      <c r="A48" s="8"/>
      <c r="B48" s="8" t="s">
        <v>15</v>
      </c>
      <c r="C48" s="8"/>
      <c r="D48" s="7"/>
      <c r="E48" s="165">
        <v>10</v>
      </c>
      <c r="F48" s="161">
        <v>0</v>
      </c>
      <c r="G48" s="7"/>
      <c r="H48" s="163">
        <v>0</v>
      </c>
      <c r="I48" s="7"/>
      <c r="J48" s="6">
        <v>10</v>
      </c>
      <c r="K48" s="7"/>
      <c r="L48" s="163">
        <v>0</v>
      </c>
      <c r="M48" s="7"/>
      <c r="N48" s="163">
        <v>0</v>
      </c>
      <c r="O48" s="4"/>
      <c r="P48" s="163">
        <v>0</v>
      </c>
      <c r="Q48" s="164"/>
      <c r="R48" s="163">
        <v>0</v>
      </c>
      <c r="S48" s="162"/>
      <c r="T48" s="161">
        <v>0</v>
      </c>
      <c r="U48" s="7"/>
      <c r="V48" s="161">
        <v>0</v>
      </c>
      <c r="W48" s="4"/>
      <c r="X48" s="165">
        <v>14</v>
      </c>
      <c r="Y48" s="161">
        <v>0</v>
      </c>
      <c r="Z48" s="7"/>
      <c r="AA48" s="163">
        <v>0</v>
      </c>
      <c r="AB48" s="7"/>
      <c r="AC48" s="6">
        <v>12</v>
      </c>
      <c r="AD48" s="7"/>
      <c r="AE48" s="163">
        <v>2</v>
      </c>
      <c r="AF48" s="7"/>
      <c r="AG48" s="163">
        <v>0</v>
      </c>
      <c r="AH48" s="4"/>
      <c r="AI48" s="163">
        <v>0</v>
      </c>
      <c r="AJ48" s="164"/>
      <c r="AK48" s="163">
        <v>0</v>
      </c>
      <c r="AL48" s="162"/>
      <c r="AM48" s="161">
        <v>0</v>
      </c>
      <c r="AN48" s="7"/>
      <c r="AO48" s="161">
        <v>0</v>
      </c>
      <c r="AP48" s="4"/>
      <c r="AQ48" s="6"/>
      <c r="AR48" s="8" t="s">
        <v>145</v>
      </c>
    </row>
    <row r="49" spans="1:44" x14ac:dyDescent="0.5">
      <c r="A49" s="8"/>
      <c r="B49" s="8" t="s">
        <v>14</v>
      </c>
      <c r="C49" s="8"/>
      <c r="D49" s="7"/>
      <c r="E49" s="165">
        <v>4</v>
      </c>
      <c r="F49" s="161">
        <v>0</v>
      </c>
      <c r="G49" s="7"/>
      <c r="H49" s="163">
        <v>0</v>
      </c>
      <c r="I49" s="7"/>
      <c r="J49" s="6">
        <v>2</v>
      </c>
      <c r="K49" s="7"/>
      <c r="L49" s="161">
        <v>2</v>
      </c>
      <c r="M49" s="161"/>
      <c r="N49" s="163">
        <v>0</v>
      </c>
      <c r="O49" s="4"/>
      <c r="P49" s="163">
        <v>0</v>
      </c>
      <c r="Q49" s="164"/>
      <c r="R49" s="163">
        <v>0</v>
      </c>
      <c r="S49" s="162"/>
      <c r="T49" s="161">
        <v>0</v>
      </c>
      <c r="U49" s="7"/>
      <c r="V49" s="161">
        <v>0</v>
      </c>
      <c r="W49" s="4"/>
      <c r="X49" s="165">
        <v>4</v>
      </c>
      <c r="Y49" s="161">
        <v>0</v>
      </c>
      <c r="Z49" s="7"/>
      <c r="AA49" s="163">
        <v>0</v>
      </c>
      <c r="AB49" s="7"/>
      <c r="AC49" s="6">
        <v>2</v>
      </c>
      <c r="AD49" s="7"/>
      <c r="AE49" s="161">
        <v>2</v>
      </c>
      <c r="AF49" s="161"/>
      <c r="AG49" s="163">
        <v>0</v>
      </c>
      <c r="AH49" s="4"/>
      <c r="AI49" s="163">
        <v>0</v>
      </c>
      <c r="AJ49" s="164"/>
      <c r="AK49" s="163">
        <v>0</v>
      </c>
      <c r="AL49" s="162"/>
      <c r="AM49" s="161">
        <v>0</v>
      </c>
      <c r="AN49" s="7"/>
      <c r="AO49" s="161">
        <v>0</v>
      </c>
      <c r="AP49" s="4"/>
      <c r="AQ49" s="6"/>
      <c r="AR49" s="8" t="s">
        <v>144</v>
      </c>
    </row>
    <row r="50" spans="1:44" x14ac:dyDescent="0.5">
      <c r="A50" s="8"/>
      <c r="B50" s="8" t="s">
        <v>13</v>
      </c>
      <c r="C50" s="8"/>
      <c r="D50" s="7"/>
      <c r="E50" s="165">
        <v>5</v>
      </c>
      <c r="F50" s="161">
        <v>0</v>
      </c>
      <c r="G50" s="7"/>
      <c r="H50" s="163">
        <v>1</v>
      </c>
      <c r="I50" s="7"/>
      <c r="J50" s="6">
        <v>2</v>
      </c>
      <c r="K50" s="7"/>
      <c r="L50" s="161">
        <v>1</v>
      </c>
      <c r="M50" s="161"/>
      <c r="N50" s="163">
        <v>1</v>
      </c>
      <c r="O50" s="4"/>
      <c r="P50" s="163">
        <v>0</v>
      </c>
      <c r="Q50" s="164"/>
      <c r="R50" s="163">
        <v>0</v>
      </c>
      <c r="S50" s="162"/>
      <c r="T50" s="161">
        <v>0</v>
      </c>
      <c r="U50" s="7"/>
      <c r="V50" s="161">
        <v>0</v>
      </c>
      <c r="W50" s="4"/>
      <c r="X50" s="165">
        <v>12</v>
      </c>
      <c r="Y50" s="161">
        <v>0</v>
      </c>
      <c r="Z50" s="7"/>
      <c r="AA50" s="163">
        <v>1</v>
      </c>
      <c r="AB50" s="7"/>
      <c r="AC50" s="6">
        <v>8</v>
      </c>
      <c r="AD50" s="7"/>
      <c r="AE50" s="161">
        <v>3</v>
      </c>
      <c r="AF50" s="161"/>
      <c r="AG50" s="163">
        <v>0</v>
      </c>
      <c r="AH50" s="4"/>
      <c r="AI50" s="163">
        <v>0</v>
      </c>
      <c r="AJ50" s="164"/>
      <c r="AK50" s="163">
        <v>0</v>
      </c>
      <c r="AL50" s="162"/>
      <c r="AM50" s="161">
        <v>0</v>
      </c>
      <c r="AN50" s="7"/>
      <c r="AO50" s="161">
        <v>0</v>
      </c>
      <c r="AP50" s="4"/>
      <c r="AQ50" s="6"/>
      <c r="AR50" s="8" t="s">
        <v>143</v>
      </c>
    </row>
    <row r="51" spans="1:44" x14ac:dyDescent="0.5">
      <c r="A51" s="8"/>
      <c r="B51" s="8" t="s">
        <v>12</v>
      </c>
      <c r="C51" s="8"/>
      <c r="D51" s="7"/>
      <c r="E51" s="165">
        <v>11</v>
      </c>
      <c r="F51" s="161">
        <v>0</v>
      </c>
      <c r="G51" s="7"/>
      <c r="H51" s="163">
        <v>0</v>
      </c>
      <c r="I51" s="7"/>
      <c r="J51" s="6">
        <v>8</v>
      </c>
      <c r="K51" s="7"/>
      <c r="L51" s="161">
        <v>3</v>
      </c>
      <c r="M51" s="161"/>
      <c r="N51" s="163">
        <v>0</v>
      </c>
      <c r="O51" s="4"/>
      <c r="P51" s="163">
        <v>0</v>
      </c>
      <c r="Q51" s="164"/>
      <c r="R51" s="163">
        <v>0</v>
      </c>
      <c r="S51" s="162"/>
      <c r="T51" s="161">
        <v>0</v>
      </c>
      <c r="U51" s="7"/>
      <c r="V51" s="161">
        <v>0</v>
      </c>
      <c r="W51" s="4"/>
      <c r="X51" s="165">
        <v>10</v>
      </c>
      <c r="Y51" s="161">
        <v>0</v>
      </c>
      <c r="Z51" s="7"/>
      <c r="AA51" s="163">
        <v>0</v>
      </c>
      <c r="AB51" s="7"/>
      <c r="AC51" s="6">
        <v>6</v>
      </c>
      <c r="AD51" s="7"/>
      <c r="AE51" s="161">
        <v>4</v>
      </c>
      <c r="AF51" s="161"/>
      <c r="AG51" s="163">
        <v>0</v>
      </c>
      <c r="AH51" s="4"/>
      <c r="AI51" s="163">
        <v>0</v>
      </c>
      <c r="AJ51" s="164"/>
      <c r="AK51" s="163">
        <v>0</v>
      </c>
      <c r="AL51" s="162"/>
      <c r="AM51" s="161">
        <v>0</v>
      </c>
      <c r="AN51" s="7"/>
      <c r="AO51" s="161">
        <v>0</v>
      </c>
      <c r="AP51" s="4"/>
      <c r="AQ51" s="6"/>
      <c r="AR51" s="8" t="s">
        <v>142</v>
      </c>
    </row>
    <row r="52" spans="1:44" x14ac:dyDescent="0.5">
      <c r="A52" s="8"/>
      <c r="B52" s="8" t="s">
        <v>11</v>
      </c>
      <c r="C52" s="8"/>
      <c r="D52" s="7"/>
      <c r="E52" s="165">
        <v>8</v>
      </c>
      <c r="F52" s="161">
        <v>0</v>
      </c>
      <c r="G52" s="7"/>
      <c r="H52" s="163">
        <v>0</v>
      </c>
      <c r="I52" s="7"/>
      <c r="J52" s="6">
        <v>4</v>
      </c>
      <c r="K52" s="7"/>
      <c r="L52" s="161">
        <v>2</v>
      </c>
      <c r="M52" s="161"/>
      <c r="N52" s="163">
        <v>2</v>
      </c>
      <c r="O52" s="4"/>
      <c r="P52" s="163">
        <v>0</v>
      </c>
      <c r="Q52" s="164"/>
      <c r="R52" s="163">
        <v>0</v>
      </c>
      <c r="S52" s="162"/>
      <c r="T52" s="161">
        <v>0</v>
      </c>
      <c r="U52" s="7"/>
      <c r="V52" s="161">
        <v>0</v>
      </c>
      <c r="W52" s="4"/>
      <c r="X52" s="165">
        <v>11</v>
      </c>
      <c r="Y52" s="161">
        <v>0</v>
      </c>
      <c r="Z52" s="7"/>
      <c r="AA52" s="163">
        <v>0</v>
      </c>
      <c r="AB52" s="7"/>
      <c r="AC52" s="6">
        <v>7</v>
      </c>
      <c r="AD52" s="7"/>
      <c r="AE52" s="161">
        <v>4</v>
      </c>
      <c r="AF52" s="161"/>
      <c r="AG52" s="163">
        <v>0</v>
      </c>
      <c r="AH52" s="4"/>
      <c r="AI52" s="163">
        <v>0</v>
      </c>
      <c r="AJ52" s="164"/>
      <c r="AK52" s="163">
        <v>0</v>
      </c>
      <c r="AL52" s="162"/>
      <c r="AM52" s="161">
        <v>0</v>
      </c>
      <c r="AN52" s="7"/>
      <c r="AO52" s="161">
        <v>0</v>
      </c>
      <c r="AP52" s="4"/>
      <c r="AQ52" s="6"/>
      <c r="AR52" s="8" t="s">
        <v>141</v>
      </c>
    </row>
    <row r="53" spans="1:44" x14ac:dyDescent="0.5">
      <c r="A53" s="8"/>
      <c r="B53" s="8" t="s">
        <v>10</v>
      </c>
      <c r="C53" s="8"/>
      <c r="D53" s="7"/>
      <c r="E53" s="165">
        <v>8</v>
      </c>
      <c r="F53" s="161">
        <v>0</v>
      </c>
      <c r="G53" s="7"/>
      <c r="H53" s="163">
        <v>0</v>
      </c>
      <c r="I53" s="7"/>
      <c r="J53" s="6">
        <v>2</v>
      </c>
      <c r="K53" s="7"/>
      <c r="L53" s="161">
        <v>6</v>
      </c>
      <c r="M53" s="161"/>
      <c r="N53" s="163">
        <v>0</v>
      </c>
      <c r="O53" s="4"/>
      <c r="P53" s="163">
        <v>0</v>
      </c>
      <c r="Q53" s="164"/>
      <c r="R53" s="163">
        <v>0</v>
      </c>
      <c r="S53" s="162"/>
      <c r="T53" s="161">
        <v>0</v>
      </c>
      <c r="U53" s="7"/>
      <c r="V53" s="161">
        <v>0</v>
      </c>
      <c r="W53" s="4"/>
      <c r="X53" s="165">
        <v>9</v>
      </c>
      <c r="Y53" s="161">
        <v>0</v>
      </c>
      <c r="Z53" s="7"/>
      <c r="AA53" s="163">
        <v>0</v>
      </c>
      <c r="AB53" s="7"/>
      <c r="AC53" s="6">
        <v>3</v>
      </c>
      <c r="AD53" s="7"/>
      <c r="AE53" s="161">
        <v>6</v>
      </c>
      <c r="AF53" s="161"/>
      <c r="AG53" s="163">
        <v>0</v>
      </c>
      <c r="AH53" s="4"/>
      <c r="AI53" s="163">
        <v>0</v>
      </c>
      <c r="AJ53" s="164"/>
      <c r="AK53" s="163">
        <v>0</v>
      </c>
      <c r="AL53" s="162"/>
      <c r="AM53" s="161">
        <v>0</v>
      </c>
      <c r="AN53" s="7"/>
      <c r="AO53" s="161">
        <v>0</v>
      </c>
      <c r="AP53" s="4"/>
      <c r="AQ53" s="6"/>
      <c r="AR53" s="8" t="s">
        <v>140</v>
      </c>
    </row>
    <row r="54" spans="1:44" x14ac:dyDescent="0.5">
      <c r="A54" s="8"/>
      <c r="B54" s="8" t="s">
        <v>9</v>
      </c>
      <c r="C54" s="8"/>
      <c r="D54" s="7"/>
      <c r="E54" s="165">
        <v>10</v>
      </c>
      <c r="F54" s="161">
        <v>0</v>
      </c>
      <c r="G54" s="7"/>
      <c r="H54" s="163">
        <v>0</v>
      </c>
      <c r="I54" s="7"/>
      <c r="J54" s="6">
        <v>3</v>
      </c>
      <c r="K54" s="7"/>
      <c r="L54" s="161">
        <v>7</v>
      </c>
      <c r="M54" s="161"/>
      <c r="N54" s="163">
        <v>0</v>
      </c>
      <c r="O54" s="4"/>
      <c r="P54" s="163">
        <v>0</v>
      </c>
      <c r="Q54" s="164"/>
      <c r="R54" s="163">
        <v>0</v>
      </c>
      <c r="S54" s="162"/>
      <c r="T54" s="161">
        <v>0</v>
      </c>
      <c r="U54" s="7"/>
      <c r="V54" s="161">
        <v>0</v>
      </c>
      <c r="W54" s="4"/>
      <c r="X54" s="165">
        <v>13</v>
      </c>
      <c r="Y54" s="161">
        <v>0</v>
      </c>
      <c r="Z54" s="7"/>
      <c r="AA54" s="163">
        <v>0</v>
      </c>
      <c r="AB54" s="7"/>
      <c r="AC54" s="6">
        <v>5</v>
      </c>
      <c r="AD54" s="7"/>
      <c r="AE54" s="161">
        <v>8</v>
      </c>
      <c r="AF54" s="161"/>
      <c r="AG54" s="163">
        <v>0</v>
      </c>
      <c r="AH54" s="4"/>
      <c r="AI54" s="163">
        <v>0</v>
      </c>
      <c r="AJ54" s="164"/>
      <c r="AK54" s="163">
        <v>0</v>
      </c>
      <c r="AL54" s="162"/>
      <c r="AM54" s="161">
        <v>0</v>
      </c>
      <c r="AN54" s="7"/>
      <c r="AO54" s="161">
        <v>0</v>
      </c>
      <c r="AP54" s="4"/>
      <c r="AQ54" s="6"/>
      <c r="AR54" s="8" t="s">
        <v>139</v>
      </c>
    </row>
    <row r="55" spans="1:44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60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138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137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K7:AL7"/>
    <mergeCell ref="AM7:AN7"/>
    <mergeCell ref="F5:W5"/>
    <mergeCell ref="AM6:AN6"/>
    <mergeCell ref="AO6:AP6"/>
    <mergeCell ref="AK6:AL6"/>
    <mergeCell ref="A11:D11"/>
    <mergeCell ref="AQ11:AR11"/>
    <mergeCell ref="AQ4:AR9"/>
    <mergeCell ref="AO9:AP9"/>
    <mergeCell ref="AA8:AB8"/>
    <mergeCell ref="AE6:AF6"/>
    <mergeCell ref="AI6:AJ6"/>
    <mergeCell ref="X4:AP4"/>
    <mergeCell ref="J9:K9"/>
    <mergeCell ref="J8:K8"/>
    <mergeCell ref="F9:G9"/>
    <mergeCell ref="H9:I9"/>
    <mergeCell ref="Y5:AP5"/>
    <mergeCell ref="Y6:AD6"/>
    <mergeCell ref="Y7:AD7"/>
    <mergeCell ref="AE7:AF7"/>
    <mergeCell ref="AE8:AF8"/>
    <mergeCell ref="Y8:Z8"/>
    <mergeCell ref="AC8:AD8"/>
    <mergeCell ref="AI8:AJ8"/>
    <mergeCell ref="Y9:Z9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L9:M9"/>
    <mergeCell ref="N8:O8"/>
    <mergeCell ref="P8:Q8"/>
    <mergeCell ref="F6:K6"/>
    <mergeCell ref="L6:M6"/>
    <mergeCell ref="P6:Q6"/>
    <mergeCell ref="R6:S6"/>
    <mergeCell ref="V6:W6"/>
    <mergeCell ref="V8:W8"/>
    <mergeCell ref="N7:O7"/>
    <mergeCell ref="P7:Q7"/>
    <mergeCell ref="V7:W7"/>
    <mergeCell ref="H8:I8"/>
    <mergeCell ref="Y35:AD35"/>
    <mergeCell ref="AE35:AF35"/>
    <mergeCell ref="F7:K7"/>
    <mergeCell ref="L7:M7"/>
    <mergeCell ref="A33:D38"/>
    <mergeCell ref="E33:W33"/>
    <mergeCell ref="X33:AP33"/>
    <mergeCell ref="A4:D9"/>
    <mergeCell ref="AO7:AP7"/>
    <mergeCell ref="AG7:AH7"/>
    <mergeCell ref="AI7:AJ7"/>
    <mergeCell ref="AK35:AL35"/>
    <mergeCell ref="AA37:AB37"/>
    <mergeCell ref="F37:G37"/>
    <mergeCell ref="H37:I37"/>
    <mergeCell ref="J37:K37"/>
    <mergeCell ref="L37:M37"/>
    <mergeCell ref="N37:O37"/>
    <mergeCell ref="F36:K36"/>
    <mergeCell ref="L36:M36"/>
    <mergeCell ref="P35:Q35"/>
    <mergeCell ref="R35:S35"/>
    <mergeCell ref="AQ33:AR38"/>
    <mergeCell ref="F34:W34"/>
    <mergeCell ref="Y34:AP34"/>
    <mergeCell ref="F35:K35"/>
    <mergeCell ref="L35:M35"/>
    <mergeCell ref="AG8:AH8"/>
    <mergeCell ref="AE9:AF9"/>
    <mergeCell ref="AI9:AJ9"/>
    <mergeCell ref="AC9:AD9"/>
    <mergeCell ref="AA9:AB9"/>
    <mergeCell ref="AM9:AN9"/>
    <mergeCell ref="AM8:AN8"/>
    <mergeCell ref="AO8:AP8"/>
    <mergeCell ref="AM35:AN35"/>
    <mergeCell ref="AO35:AP35"/>
    <mergeCell ref="AO36:AP36"/>
    <mergeCell ref="AO37:AP37"/>
    <mergeCell ref="F38:G38"/>
    <mergeCell ref="H38:I38"/>
    <mergeCell ref="J38:K38"/>
    <mergeCell ref="L38:M38"/>
    <mergeCell ref="P38:Q38"/>
    <mergeCell ref="T38:U38"/>
    <mergeCell ref="AI35:AJ35"/>
    <mergeCell ref="T35:U35"/>
    <mergeCell ref="V35:W35"/>
    <mergeCell ref="AM38:AN38"/>
    <mergeCell ref="AO38:AP38"/>
    <mergeCell ref="AC37:AD37"/>
    <mergeCell ref="AE37:AF37"/>
    <mergeCell ref="AG37:AH37"/>
    <mergeCell ref="AI37:AJ37"/>
    <mergeCell ref="V38:W38"/>
    <mergeCell ref="Y38:Z38"/>
    <mergeCell ref="AA38:AB38"/>
    <mergeCell ref="AC38:AD38"/>
    <mergeCell ref="AE38:AF38"/>
    <mergeCell ref="AI38:AJ38"/>
    <mergeCell ref="AM36:AN36"/>
    <mergeCell ref="R36:S36"/>
    <mergeCell ref="T36:U36"/>
    <mergeCell ref="V36:W36"/>
    <mergeCell ref="Y36:AD36"/>
    <mergeCell ref="AE36:AF36"/>
    <mergeCell ref="N36:O36"/>
    <mergeCell ref="P36:Q36"/>
    <mergeCell ref="AM37:AN37"/>
    <mergeCell ref="P37:Q37"/>
    <mergeCell ref="T37:U37"/>
    <mergeCell ref="V37:W37"/>
    <mergeCell ref="Y37:Z37"/>
    <mergeCell ref="AG36:AH36"/>
    <mergeCell ref="AI36:AJ36"/>
    <mergeCell ref="AK36:AL36"/>
  </mergeCells>
  <pageMargins left="0.15" right="0" top="0.92" bottom="0.39370078740157483" header="0.91" footer="0.51181102362204722"/>
  <pageSetup paperSize="9" scale="90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showGridLines="0" topLeftCell="A21" zoomScale="70" zoomScaleNormal="70" workbookViewId="0">
      <selection activeCell="H13" sqref="H13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215</v>
      </c>
      <c r="C1" s="3"/>
      <c r="D1" s="2" t="s">
        <v>217</v>
      </c>
    </row>
    <row r="2" spans="1:22" s="5" customFormat="1" x14ac:dyDescent="0.5">
      <c r="B2" s="2" t="s">
        <v>213</v>
      </c>
      <c r="C2" s="3"/>
      <c r="D2" s="2" t="s">
        <v>216</v>
      </c>
    </row>
    <row r="3" spans="1:22" s="5" customFormat="1" ht="19.5" x14ac:dyDescent="0.45">
      <c r="C3" s="12"/>
      <c r="U3" s="14" t="s">
        <v>211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531" t="s">
        <v>3</v>
      </c>
      <c r="B5" s="531"/>
      <c r="C5" s="531"/>
      <c r="D5" s="532"/>
      <c r="E5" s="537" t="s">
        <v>210</v>
      </c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9"/>
      <c r="U5" s="225"/>
      <c r="V5" s="220"/>
    </row>
    <row r="6" spans="1:22" s="4" customFormat="1" ht="21.75" customHeight="1" x14ac:dyDescent="0.45">
      <c r="A6" s="533"/>
      <c r="B6" s="533"/>
      <c r="C6" s="533"/>
      <c r="D6" s="534"/>
      <c r="E6" s="540" t="s">
        <v>7</v>
      </c>
      <c r="F6" s="541"/>
      <c r="G6" s="541"/>
      <c r="H6" s="541"/>
      <c r="I6" s="541"/>
      <c r="J6" s="541"/>
      <c r="K6" s="541"/>
      <c r="L6" s="542"/>
      <c r="M6" s="540" t="s">
        <v>6</v>
      </c>
      <c r="N6" s="541"/>
      <c r="O6" s="541"/>
      <c r="P6" s="541"/>
      <c r="Q6" s="541"/>
      <c r="R6" s="541"/>
      <c r="S6" s="541"/>
      <c r="T6" s="542"/>
      <c r="U6" s="220"/>
      <c r="V6" s="220"/>
    </row>
    <row r="7" spans="1:22" s="4" customFormat="1" ht="21.75" customHeight="1" x14ac:dyDescent="0.45">
      <c r="A7" s="533"/>
      <c r="B7" s="533"/>
      <c r="C7" s="533"/>
      <c r="D7" s="534"/>
      <c r="E7" s="543"/>
      <c r="F7" s="532"/>
      <c r="G7" s="544"/>
      <c r="H7" s="545"/>
      <c r="I7" s="544" t="s">
        <v>209</v>
      </c>
      <c r="J7" s="545"/>
      <c r="K7" s="544"/>
      <c r="L7" s="545"/>
      <c r="M7" s="543"/>
      <c r="N7" s="532"/>
      <c r="O7" s="544"/>
      <c r="P7" s="545"/>
      <c r="Q7" s="544" t="s">
        <v>209</v>
      </c>
      <c r="R7" s="545"/>
      <c r="S7" s="544"/>
      <c r="T7" s="545"/>
      <c r="U7" s="23" t="s">
        <v>4</v>
      </c>
      <c r="V7" s="24"/>
    </row>
    <row r="8" spans="1:22" s="4" customFormat="1" ht="21.75" customHeight="1" x14ac:dyDescent="0.5">
      <c r="A8" s="533"/>
      <c r="B8" s="533"/>
      <c r="C8" s="533"/>
      <c r="D8" s="534"/>
      <c r="E8" s="546" t="s">
        <v>0</v>
      </c>
      <c r="F8" s="534"/>
      <c r="G8" s="547" t="s">
        <v>181</v>
      </c>
      <c r="H8" s="548"/>
      <c r="I8" s="547" t="s">
        <v>168</v>
      </c>
      <c r="J8" s="548"/>
      <c r="K8" s="547" t="s">
        <v>208</v>
      </c>
      <c r="L8" s="548"/>
      <c r="M8" s="546" t="s">
        <v>0</v>
      </c>
      <c r="N8" s="534"/>
      <c r="O8" s="547" t="s">
        <v>181</v>
      </c>
      <c r="P8" s="548"/>
      <c r="Q8" s="547" t="s">
        <v>168</v>
      </c>
      <c r="R8" s="548"/>
      <c r="S8" s="547" t="s">
        <v>208</v>
      </c>
      <c r="T8" s="548"/>
      <c r="U8" s="17"/>
      <c r="V8" s="220"/>
    </row>
    <row r="9" spans="1:22" s="4" customFormat="1" ht="21.75" customHeight="1" x14ac:dyDescent="0.5">
      <c r="A9" s="535"/>
      <c r="B9" s="535"/>
      <c r="C9" s="535"/>
      <c r="D9" s="536"/>
      <c r="E9" s="553" t="s">
        <v>2</v>
      </c>
      <c r="F9" s="536"/>
      <c r="G9" s="549" t="s">
        <v>177</v>
      </c>
      <c r="H9" s="550"/>
      <c r="I9" s="549" t="s">
        <v>207</v>
      </c>
      <c r="J9" s="550"/>
      <c r="K9" s="549" t="s">
        <v>206</v>
      </c>
      <c r="L9" s="550"/>
      <c r="M9" s="553" t="s">
        <v>2</v>
      </c>
      <c r="N9" s="536"/>
      <c r="O9" s="549" t="s">
        <v>177</v>
      </c>
      <c r="P9" s="550"/>
      <c r="Q9" s="549" t="s">
        <v>207</v>
      </c>
      <c r="R9" s="550"/>
      <c r="S9" s="549" t="s">
        <v>206</v>
      </c>
      <c r="T9" s="550"/>
      <c r="U9" s="221"/>
      <c r="V9" s="220"/>
    </row>
    <row r="10" spans="1:22" s="8" customFormat="1" ht="3" customHeight="1" x14ac:dyDescent="0.45">
      <c r="A10" s="195"/>
      <c r="B10" s="195"/>
      <c r="C10" s="195"/>
      <c r="D10" s="201"/>
      <c r="E10" s="195"/>
      <c r="F10" s="195"/>
      <c r="G10" s="18"/>
      <c r="H10" s="19"/>
      <c r="I10" s="22"/>
      <c r="J10" s="22"/>
      <c r="K10" s="18"/>
      <c r="L10" s="19"/>
      <c r="M10" s="195"/>
      <c r="N10" s="195"/>
      <c r="O10" s="18"/>
      <c r="P10" s="19"/>
      <c r="Q10" s="22"/>
      <c r="R10" s="22"/>
      <c r="S10" s="18"/>
      <c r="T10" s="19"/>
      <c r="U10" s="196"/>
    </row>
    <row r="11" spans="1:22" s="219" customFormat="1" ht="20.45" customHeight="1" x14ac:dyDescent="0.45">
      <c r="A11" s="551" t="s">
        <v>1</v>
      </c>
      <c r="B11" s="551"/>
      <c r="C11" s="551"/>
      <c r="D11" s="552"/>
      <c r="E11" s="236">
        <v>431.86</v>
      </c>
      <c r="F11" s="236"/>
      <c r="G11" s="233">
        <v>431.86</v>
      </c>
      <c r="H11" s="237"/>
      <c r="I11" s="234" t="s">
        <v>40</v>
      </c>
      <c r="J11" s="234"/>
      <c r="K11" s="233" t="s">
        <v>40</v>
      </c>
      <c r="L11" s="235"/>
      <c r="M11" s="233">
        <v>1295.414</v>
      </c>
      <c r="N11" s="236"/>
      <c r="O11" s="233">
        <v>1295.414</v>
      </c>
      <c r="P11" s="235"/>
      <c r="Q11" s="234">
        <v>0</v>
      </c>
      <c r="R11" s="234"/>
      <c r="S11" s="233">
        <v>0</v>
      </c>
      <c r="T11" s="211"/>
      <c r="U11" s="232" t="s">
        <v>2</v>
      </c>
      <c r="V11" s="209"/>
    </row>
    <row r="12" spans="1:22" s="219" customFormat="1" ht="19.149999999999999" customHeight="1" x14ac:dyDescent="0.45">
      <c r="A12" s="210"/>
      <c r="B12" s="210" t="s">
        <v>39</v>
      </c>
      <c r="C12" s="210"/>
      <c r="D12" s="211"/>
      <c r="E12" s="216">
        <v>1.29</v>
      </c>
      <c r="F12" s="216"/>
      <c r="G12" s="212">
        <v>1.29</v>
      </c>
      <c r="H12" s="217"/>
      <c r="I12" s="231" t="s">
        <v>40</v>
      </c>
      <c r="J12" s="231"/>
      <c r="K12" s="212" t="s">
        <v>40</v>
      </c>
      <c r="L12" s="214"/>
      <c r="M12" s="216">
        <v>14.51</v>
      </c>
      <c r="N12" s="216"/>
      <c r="O12" s="212">
        <v>14.51</v>
      </c>
      <c r="P12" s="214"/>
      <c r="Q12" s="231">
        <v>0</v>
      </c>
      <c r="R12" s="231"/>
      <c r="S12" s="212">
        <v>0</v>
      </c>
      <c r="T12" s="211"/>
      <c r="U12" s="210" t="s">
        <v>203</v>
      </c>
      <c r="V12" s="209"/>
    </row>
    <row r="13" spans="1:22" s="219" customFormat="1" ht="19.149999999999999" customHeight="1" x14ac:dyDescent="0.45">
      <c r="A13" s="210"/>
      <c r="B13" s="210" t="s">
        <v>38</v>
      </c>
      <c r="C13" s="210"/>
      <c r="D13" s="211"/>
      <c r="E13" s="216">
        <v>173.92</v>
      </c>
      <c r="F13" s="216"/>
      <c r="G13" s="212">
        <v>173.92</v>
      </c>
      <c r="H13" s="217"/>
      <c r="I13" s="231" t="s">
        <v>40</v>
      </c>
      <c r="J13" s="231"/>
      <c r="K13" s="212" t="s">
        <v>40</v>
      </c>
      <c r="L13" s="214"/>
      <c r="M13" s="216">
        <v>425.37</v>
      </c>
      <c r="N13" s="216"/>
      <c r="O13" s="212">
        <v>425.37</v>
      </c>
      <c r="P13" s="214"/>
      <c r="Q13" s="231">
        <v>0</v>
      </c>
      <c r="R13" s="231"/>
      <c r="S13" s="212">
        <v>0</v>
      </c>
      <c r="T13" s="211"/>
      <c r="U13" s="210" t="s">
        <v>202</v>
      </c>
      <c r="V13" s="209"/>
    </row>
    <row r="14" spans="1:22" s="219" customFormat="1" ht="19.149999999999999" customHeight="1" x14ac:dyDescent="0.45">
      <c r="A14" s="210"/>
      <c r="B14" s="210" t="s">
        <v>37</v>
      </c>
      <c r="C14" s="210"/>
      <c r="D14" s="211"/>
      <c r="E14" s="216">
        <v>49.08</v>
      </c>
      <c r="F14" s="216"/>
      <c r="G14" s="212">
        <v>49.08</v>
      </c>
      <c r="H14" s="217"/>
      <c r="I14" s="231" t="s">
        <v>40</v>
      </c>
      <c r="J14" s="231"/>
      <c r="K14" s="212" t="s">
        <v>40</v>
      </c>
      <c r="L14" s="214"/>
      <c r="M14" s="216">
        <v>107.402</v>
      </c>
      <c r="N14" s="216"/>
      <c r="O14" s="212">
        <v>107.402</v>
      </c>
      <c r="P14" s="214"/>
      <c r="Q14" s="231">
        <v>0</v>
      </c>
      <c r="R14" s="231"/>
      <c r="S14" s="212">
        <v>0</v>
      </c>
      <c r="T14" s="211"/>
      <c r="U14" s="210" t="s">
        <v>201</v>
      </c>
      <c r="V14" s="209"/>
    </row>
    <row r="15" spans="1:22" s="219" customFormat="1" ht="19.149999999999999" customHeight="1" x14ac:dyDescent="0.45">
      <c r="A15" s="210"/>
      <c r="B15" s="210" t="s">
        <v>200</v>
      </c>
      <c r="C15" s="210"/>
      <c r="D15" s="211"/>
      <c r="E15" s="216">
        <v>0.77</v>
      </c>
      <c r="F15" s="216"/>
      <c r="G15" s="212">
        <v>0.77</v>
      </c>
      <c r="H15" s="217"/>
      <c r="I15" s="231" t="s">
        <v>40</v>
      </c>
      <c r="J15" s="231"/>
      <c r="K15" s="212" t="s">
        <v>40</v>
      </c>
      <c r="L15" s="214"/>
      <c r="M15" s="216">
        <v>10.51</v>
      </c>
      <c r="N15" s="216"/>
      <c r="O15" s="212">
        <v>10.51</v>
      </c>
      <c r="P15" s="214"/>
      <c r="Q15" s="231">
        <v>0</v>
      </c>
      <c r="R15" s="231"/>
      <c r="S15" s="212">
        <v>0</v>
      </c>
      <c r="T15" s="211"/>
      <c r="U15" s="210" t="s">
        <v>199</v>
      </c>
      <c r="V15" s="209"/>
    </row>
    <row r="16" spans="1:22" s="219" customFormat="1" ht="19.149999999999999" customHeight="1" x14ac:dyDescent="0.45">
      <c r="A16" s="210"/>
      <c r="B16" s="210" t="s">
        <v>36</v>
      </c>
      <c r="C16" s="210"/>
      <c r="D16" s="211"/>
      <c r="E16" s="216" t="s">
        <v>40</v>
      </c>
      <c r="F16" s="216"/>
      <c r="G16" s="212" t="s">
        <v>40</v>
      </c>
      <c r="H16" s="217"/>
      <c r="I16" s="231" t="s">
        <v>40</v>
      </c>
      <c r="J16" s="231"/>
      <c r="K16" s="212" t="s">
        <v>40</v>
      </c>
      <c r="L16" s="214"/>
      <c r="M16" s="216">
        <v>1.67</v>
      </c>
      <c r="N16" s="216"/>
      <c r="O16" s="212">
        <v>1.67</v>
      </c>
      <c r="P16" s="214"/>
      <c r="Q16" s="231">
        <v>0</v>
      </c>
      <c r="R16" s="231"/>
      <c r="S16" s="212">
        <v>0</v>
      </c>
      <c r="T16" s="211"/>
      <c r="U16" s="210" t="s">
        <v>198</v>
      </c>
      <c r="V16" s="209"/>
    </row>
    <row r="17" spans="1:26" s="219" customFormat="1" ht="19.149999999999999" customHeight="1" x14ac:dyDescent="0.45">
      <c r="A17" s="210"/>
      <c r="B17" s="210" t="s">
        <v>35</v>
      </c>
      <c r="C17" s="210"/>
      <c r="D17" s="211"/>
      <c r="E17" s="216">
        <v>1.3</v>
      </c>
      <c r="F17" s="216"/>
      <c r="G17" s="212">
        <v>1.3</v>
      </c>
      <c r="H17" s="217"/>
      <c r="I17" s="231" t="s">
        <v>40</v>
      </c>
      <c r="J17" s="231"/>
      <c r="K17" s="212" t="s">
        <v>40</v>
      </c>
      <c r="L17" s="214"/>
      <c r="M17" s="216">
        <v>2.56</v>
      </c>
      <c r="N17" s="216"/>
      <c r="O17" s="212">
        <v>2.56</v>
      </c>
      <c r="P17" s="214"/>
      <c r="Q17" s="231">
        <v>0</v>
      </c>
      <c r="R17" s="231"/>
      <c r="S17" s="212">
        <v>0</v>
      </c>
      <c r="T17" s="211"/>
      <c r="U17" s="210" t="s">
        <v>197</v>
      </c>
      <c r="V17" s="209"/>
    </row>
    <row r="18" spans="1:26" s="219" customFormat="1" ht="19.149999999999999" customHeight="1" x14ac:dyDescent="0.45">
      <c r="A18" s="210"/>
      <c r="B18" s="210" t="s">
        <v>34</v>
      </c>
      <c r="C18" s="210"/>
      <c r="D18" s="211"/>
      <c r="E18" s="216" t="s">
        <v>40</v>
      </c>
      <c r="F18" s="216"/>
      <c r="G18" s="212" t="s">
        <v>40</v>
      </c>
      <c r="H18" s="217"/>
      <c r="I18" s="231" t="s">
        <v>40</v>
      </c>
      <c r="J18" s="231"/>
      <c r="K18" s="212" t="s">
        <v>40</v>
      </c>
      <c r="L18" s="214"/>
      <c r="M18" s="216">
        <v>0.05</v>
      </c>
      <c r="N18" s="216"/>
      <c r="O18" s="212">
        <v>0.05</v>
      </c>
      <c r="P18" s="214"/>
      <c r="Q18" s="231">
        <v>0</v>
      </c>
      <c r="R18" s="231"/>
      <c r="S18" s="212">
        <v>0</v>
      </c>
      <c r="T18" s="211"/>
      <c r="U18" s="210" t="s">
        <v>196</v>
      </c>
      <c r="V18" s="209"/>
    </row>
    <row r="19" spans="1:26" s="219" customFormat="1" ht="19.149999999999999" customHeight="1" x14ac:dyDescent="0.45">
      <c r="A19" s="210"/>
      <c r="B19" s="210" t="s">
        <v>33</v>
      </c>
      <c r="C19" s="210"/>
      <c r="D19" s="211"/>
      <c r="E19" s="216">
        <v>8.4</v>
      </c>
      <c r="F19" s="216"/>
      <c r="G19" s="212">
        <v>8.4</v>
      </c>
      <c r="H19" s="217"/>
      <c r="I19" s="231" t="s">
        <v>40</v>
      </c>
      <c r="J19" s="231"/>
      <c r="K19" s="212" t="s">
        <v>40</v>
      </c>
      <c r="L19" s="214"/>
      <c r="M19" s="216">
        <v>22.33</v>
      </c>
      <c r="N19" s="216"/>
      <c r="O19" s="212">
        <v>22.33</v>
      </c>
      <c r="P19" s="214"/>
      <c r="Q19" s="231">
        <v>0</v>
      </c>
      <c r="R19" s="231"/>
      <c r="S19" s="212">
        <v>0</v>
      </c>
      <c r="T19" s="211"/>
      <c r="U19" s="210" t="s">
        <v>195</v>
      </c>
      <c r="V19" s="209"/>
    </row>
    <row r="20" spans="1:26" s="219" customFormat="1" ht="19.149999999999999" customHeight="1" x14ac:dyDescent="0.45">
      <c r="A20" s="210"/>
      <c r="B20" s="210" t="s">
        <v>32</v>
      </c>
      <c r="C20" s="210"/>
      <c r="D20" s="211"/>
      <c r="E20" s="216">
        <v>8.07</v>
      </c>
      <c r="F20" s="216"/>
      <c r="G20" s="212">
        <v>8.07</v>
      </c>
      <c r="H20" s="217"/>
      <c r="I20" s="231" t="s">
        <v>40</v>
      </c>
      <c r="J20" s="231"/>
      <c r="K20" s="212" t="s">
        <v>40</v>
      </c>
      <c r="L20" s="214"/>
      <c r="M20" s="216">
        <v>28.68</v>
      </c>
      <c r="N20" s="216"/>
      <c r="O20" s="212">
        <v>28.68</v>
      </c>
      <c r="P20" s="214"/>
      <c r="Q20" s="231">
        <v>0</v>
      </c>
      <c r="R20" s="231"/>
      <c r="S20" s="212">
        <v>0</v>
      </c>
      <c r="T20" s="211"/>
      <c r="U20" s="210" t="s">
        <v>194</v>
      </c>
      <c r="V20" s="209"/>
    </row>
    <row r="21" spans="1:26" s="219" customFormat="1" ht="19.149999999999999" customHeight="1" x14ac:dyDescent="0.45">
      <c r="A21" s="210"/>
      <c r="B21" s="210" t="s">
        <v>31</v>
      </c>
      <c r="C21" s="210"/>
      <c r="D21" s="211"/>
      <c r="E21" s="216" t="s">
        <v>40</v>
      </c>
      <c r="F21" s="216"/>
      <c r="G21" s="212" t="s">
        <v>40</v>
      </c>
      <c r="H21" s="217"/>
      <c r="I21" s="231" t="s">
        <v>40</v>
      </c>
      <c r="J21" s="231"/>
      <c r="K21" s="212" t="s">
        <v>40</v>
      </c>
      <c r="L21" s="214"/>
      <c r="M21" s="216">
        <v>3.86</v>
      </c>
      <c r="N21" s="216"/>
      <c r="O21" s="212">
        <v>3.86</v>
      </c>
      <c r="P21" s="217"/>
      <c r="Q21" s="231">
        <v>0</v>
      </c>
      <c r="R21" s="231"/>
      <c r="S21" s="212">
        <v>0</v>
      </c>
      <c r="T21" s="211"/>
      <c r="U21" s="210" t="s">
        <v>193</v>
      </c>
      <c r="V21" s="209"/>
    </row>
    <row r="22" spans="1:26" s="219" customFormat="1" ht="19.149999999999999" customHeight="1" x14ac:dyDescent="0.45">
      <c r="A22" s="210"/>
      <c r="B22" s="210" t="s">
        <v>30</v>
      </c>
      <c r="C22" s="210"/>
      <c r="D22" s="211"/>
      <c r="E22" s="216" t="s">
        <v>40</v>
      </c>
      <c r="F22" s="216"/>
      <c r="G22" s="212" t="s">
        <v>40</v>
      </c>
      <c r="H22" s="217"/>
      <c r="I22" s="231" t="s">
        <v>40</v>
      </c>
      <c r="J22" s="231"/>
      <c r="K22" s="212" t="s">
        <v>40</v>
      </c>
      <c r="L22" s="214"/>
      <c r="M22" s="216">
        <v>1.51</v>
      </c>
      <c r="N22" s="216"/>
      <c r="O22" s="212">
        <v>1.51</v>
      </c>
      <c r="P22" s="217"/>
      <c r="Q22" s="231">
        <v>0</v>
      </c>
      <c r="R22" s="231"/>
      <c r="S22" s="212">
        <v>0</v>
      </c>
      <c r="T22" s="211"/>
      <c r="U22" s="210" t="s">
        <v>192</v>
      </c>
      <c r="V22" s="209"/>
    </row>
    <row r="23" spans="1:26" s="219" customFormat="1" ht="19.149999999999999" customHeight="1" x14ac:dyDescent="0.45">
      <c r="A23" s="210"/>
      <c r="B23" s="210" t="s">
        <v>29</v>
      </c>
      <c r="C23" s="210"/>
      <c r="D23" s="211"/>
      <c r="E23" s="216">
        <v>0.55000000000000004</v>
      </c>
      <c r="F23" s="216"/>
      <c r="G23" s="212">
        <v>0.55000000000000004</v>
      </c>
      <c r="H23" s="217"/>
      <c r="I23" s="231" t="s">
        <v>40</v>
      </c>
      <c r="J23" s="231"/>
      <c r="K23" s="212" t="s">
        <v>40</v>
      </c>
      <c r="L23" s="214"/>
      <c r="M23" s="216">
        <v>3.9940000000000002</v>
      </c>
      <c r="N23" s="216"/>
      <c r="O23" s="212">
        <v>3.9940000000000002</v>
      </c>
      <c r="P23" s="214"/>
      <c r="Q23" s="231">
        <v>0</v>
      </c>
      <c r="R23" s="231"/>
      <c r="S23" s="212">
        <v>0</v>
      </c>
      <c r="T23" s="211"/>
      <c r="U23" s="210" t="s">
        <v>191</v>
      </c>
      <c r="V23" s="209"/>
    </row>
    <row r="24" spans="1:26" s="219" customFormat="1" ht="19.149999999999999" customHeight="1" x14ac:dyDescent="0.45">
      <c r="A24" s="210"/>
      <c r="B24" s="210" t="s">
        <v>28</v>
      </c>
      <c r="C24" s="210"/>
      <c r="D24" s="211"/>
      <c r="E24" s="216">
        <v>4.0599999999999996</v>
      </c>
      <c r="F24" s="216"/>
      <c r="G24" s="212">
        <v>4.0599999999999996</v>
      </c>
      <c r="H24" s="217"/>
      <c r="I24" s="231" t="s">
        <v>40</v>
      </c>
      <c r="J24" s="231"/>
      <c r="K24" s="212" t="s">
        <v>40</v>
      </c>
      <c r="L24" s="214"/>
      <c r="M24" s="216">
        <v>12.451000000000001</v>
      </c>
      <c r="N24" s="216"/>
      <c r="O24" s="212">
        <v>12.451000000000001</v>
      </c>
      <c r="P24" s="214"/>
      <c r="Q24" s="231">
        <v>0</v>
      </c>
      <c r="R24" s="231"/>
      <c r="S24" s="212">
        <v>0</v>
      </c>
      <c r="T24" s="211"/>
      <c r="U24" s="210" t="s">
        <v>190</v>
      </c>
      <c r="V24" s="209"/>
    </row>
    <row r="25" spans="1:26" s="219" customFormat="1" ht="19.149999999999999" customHeight="1" x14ac:dyDescent="0.45">
      <c r="A25" s="210"/>
      <c r="B25" s="210" t="s">
        <v>27</v>
      </c>
      <c r="C25" s="210"/>
      <c r="D25" s="211"/>
      <c r="E25" s="216">
        <v>51.04</v>
      </c>
      <c r="F25" s="216"/>
      <c r="G25" s="212">
        <v>51.04</v>
      </c>
      <c r="H25" s="217"/>
      <c r="I25" s="231" t="s">
        <v>40</v>
      </c>
      <c r="J25" s="231"/>
      <c r="K25" s="212" t="s">
        <v>40</v>
      </c>
      <c r="L25" s="214"/>
      <c r="M25" s="216">
        <v>204.98</v>
      </c>
      <c r="N25" s="216"/>
      <c r="O25" s="212">
        <v>204.98</v>
      </c>
      <c r="P25" s="214"/>
      <c r="Q25" s="231">
        <v>0</v>
      </c>
      <c r="R25" s="231"/>
      <c r="S25" s="212">
        <v>0</v>
      </c>
      <c r="T25" s="211"/>
      <c r="U25" s="210" t="s">
        <v>189</v>
      </c>
      <c r="V25" s="209"/>
    </row>
    <row r="26" spans="1:26" s="219" customFormat="1" ht="19.149999999999999" customHeight="1" x14ac:dyDescent="0.45">
      <c r="A26" s="210"/>
      <c r="B26" s="210" t="s">
        <v>26</v>
      </c>
      <c r="C26" s="210"/>
      <c r="D26" s="211"/>
      <c r="E26" s="215">
        <v>2.34</v>
      </c>
      <c r="F26" s="215"/>
      <c r="G26" s="218">
        <v>2.34</v>
      </c>
      <c r="H26" s="214"/>
      <c r="I26" s="212" t="s">
        <v>40</v>
      </c>
      <c r="J26" s="213"/>
      <c r="K26" s="212" t="s">
        <v>40</v>
      </c>
      <c r="L26" s="214"/>
      <c r="M26" s="215">
        <v>5.57</v>
      </c>
      <c r="N26" s="215"/>
      <c r="O26" s="218">
        <v>5.57</v>
      </c>
      <c r="P26" s="214"/>
      <c r="Q26" s="231">
        <v>0</v>
      </c>
      <c r="R26" s="231"/>
      <c r="S26" s="212">
        <v>0</v>
      </c>
      <c r="T26" s="211"/>
      <c r="U26" s="210" t="s">
        <v>188</v>
      </c>
      <c r="V26" s="209"/>
    </row>
    <row r="27" spans="1:26" s="219" customFormat="1" ht="19.149999999999999" customHeight="1" x14ac:dyDescent="0.45">
      <c r="A27" s="210"/>
      <c r="B27" s="210" t="s">
        <v>25</v>
      </c>
      <c r="C27" s="210"/>
      <c r="D27" s="211"/>
      <c r="E27" s="215">
        <v>20.34</v>
      </c>
      <c r="F27" s="215"/>
      <c r="G27" s="218">
        <v>20.34</v>
      </c>
      <c r="H27" s="214"/>
      <c r="I27" s="212" t="s">
        <v>40</v>
      </c>
      <c r="J27" s="213"/>
      <c r="K27" s="212" t="s">
        <v>40</v>
      </c>
      <c r="L27" s="214"/>
      <c r="M27" s="215">
        <v>26.77</v>
      </c>
      <c r="N27" s="215"/>
      <c r="O27" s="218">
        <v>26.77</v>
      </c>
      <c r="P27" s="214"/>
      <c r="Q27" s="231">
        <v>0</v>
      </c>
      <c r="R27" s="231"/>
      <c r="S27" s="212">
        <v>0</v>
      </c>
      <c r="T27" s="211"/>
      <c r="U27" s="210" t="s">
        <v>187</v>
      </c>
      <c r="V27" s="209"/>
    </row>
    <row r="28" spans="1:26" s="4" customFormat="1" ht="26.25" customHeight="1" x14ac:dyDescent="0.45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05"/>
      <c r="R28" s="205"/>
      <c r="S28" s="226"/>
      <c r="T28" s="226"/>
      <c r="U28" s="226"/>
      <c r="V28" s="205"/>
      <c r="Y28" s="219"/>
      <c r="Z28" s="219"/>
    </row>
    <row r="29" spans="1:26" s="2" customFormat="1" x14ac:dyDescent="0.5">
      <c r="B29" s="2" t="s">
        <v>215</v>
      </c>
      <c r="C29" s="3"/>
      <c r="D29" s="2" t="s">
        <v>214</v>
      </c>
      <c r="Y29" s="219"/>
      <c r="Z29" s="219"/>
    </row>
    <row r="30" spans="1:26" s="5" customFormat="1" x14ac:dyDescent="0.5">
      <c r="B30" s="2" t="s">
        <v>213</v>
      </c>
      <c r="C30" s="3"/>
      <c r="D30" s="2" t="s">
        <v>212</v>
      </c>
      <c r="Y30" s="219"/>
      <c r="Z30" s="219"/>
    </row>
    <row r="31" spans="1:26" s="5" customFormat="1" ht="19.5" x14ac:dyDescent="0.45">
      <c r="C31" s="12"/>
      <c r="U31" s="14" t="s">
        <v>211</v>
      </c>
      <c r="Y31" s="219"/>
      <c r="Z31" s="219"/>
    </row>
    <row r="32" spans="1:26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219"/>
      <c r="Z32" s="219"/>
    </row>
    <row r="33" spans="1:26" s="4" customFormat="1" ht="24" customHeight="1" x14ac:dyDescent="0.5">
      <c r="A33" s="531" t="s">
        <v>3</v>
      </c>
      <c r="B33" s="531"/>
      <c r="C33" s="531"/>
      <c r="D33" s="532"/>
      <c r="E33" s="537" t="s">
        <v>210</v>
      </c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9"/>
      <c r="U33" s="225"/>
      <c r="V33" s="220"/>
      <c r="Y33" s="219"/>
      <c r="Z33" s="219"/>
    </row>
    <row r="34" spans="1:26" s="4" customFormat="1" ht="21.75" customHeight="1" x14ac:dyDescent="0.45">
      <c r="A34" s="533"/>
      <c r="B34" s="533"/>
      <c r="C34" s="533"/>
      <c r="D34" s="534"/>
      <c r="E34" s="540" t="s">
        <v>7</v>
      </c>
      <c r="F34" s="541"/>
      <c r="G34" s="541"/>
      <c r="H34" s="541"/>
      <c r="I34" s="541"/>
      <c r="J34" s="541"/>
      <c r="K34" s="541"/>
      <c r="L34" s="542"/>
      <c r="M34" s="540" t="s">
        <v>6</v>
      </c>
      <c r="N34" s="541"/>
      <c r="O34" s="541"/>
      <c r="P34" s="541"/>
      <c r="Q34" s="541"/>
      <c r="R34" s="541"/>
      <c r="S34" s="541"/>
      <c r="T34" s="542"/>
      <c r="U34" s="220"/>
      <c r="V34" s="220"/>
      <c r="Y34" s="219"/>
      <c r="Z34" s="219"/>
    </row>
    <row r="35" spans="1:26" s="4" customFormat="1" ht="21.75" customHeight="1" x14ac:dyDescent="0.45">
      <c r="A35" s="533"/>
      <c r="B35" s="533"/>
      <c r="C35" s="533"/>
      <c r="D35" s="534"/>
      <c r="E35" s="543"/>
      <c r="F35" s="532"/>
      <c r="G35" s="544"/>
      <c r="H35" s="545"/>
      <c r="I35" s="544" t="s">
        <v>209</v>
      </c>
      <c r="J35" s="545"/>
      <c r="K35" s="544"/>
      <c r="L35" s="545"/>
      <c r="M35" s="543"/>
      <c r="N35" s="532"/>
      <c r="O35" s="544"/>
      <c r="P35" s="545"/>
      <c r="Q35" s="544" t="s">
        <v>209</v>
      </c>
      <c r="R35" s="545"/>
      <c r="S35" s="544"/>
      <c r="T35" s="545"/>
      <c r="U35" s="23" t="s">
        <v>4</v>
      </c>
      <c r="V35" s="24"/>
      <c r="Y35" s="219"/>
      <c r="Z35" s="219"/>
    </row>
    <row r="36" spans="1:26" s="4" customFormat="1" ht="21.75" customHeight="1" x14ac:dyDescent="0.5">
      <c r="A36" s="533"/>
      <c r="B36" s="533"/>
      <c r="C36" s="533"/>
      <c r="D36" s="534"/>
      <c r="E36" s="546" t="s">
        <v>0</v>
      </c>
      <c r="F36" s="534"/>
      <c r="G36" s="547" t="s">
        <v>181</v>
      </c>
      <c r="H36" s="548"/>
      <c r="I36" s="547" t="s">
        <v>168</v>
      </c>
      <c r="J36" s="548"/>
      <c r="K36" s="547" t="s">
        <v>208</v>
      </c>
      <c r="L36" s="548"/>
      <c r="M36" s="546" t="s">
        <v>0</v>
      </c>
      <c r="N36" s="534"/>
      <c r="O36" s="547" t="s">
        <v>181</v>
      </c>
      <c r="P36" s="548"/>
      <c r="Q36" s="547" t="s">
        <v>168</v>
      </c>
      <c r="R36" s="548"/>
      <c r="S36" s="547" t="s">
        <v>208</v>
      </c>
      <c r="T36" s="548"/>
      <c r="U36" s="17"/>
      <c r="V36" s="220"/>
      <c r="Y36" s="219"/>
      <c r="Z36" s="219"/>
    </row>
    <row r="37" spans="1:26" s="4" customFormat="1" ht="21.75" customHeight="1" x14ac:dyDescent="0.5">
      <c r="A37" s="535"/>
      <c r="B37" s="535"/>
      <c r="C37" s="535"/>
      <c r="D37" s="536"/>
      <c r="E37" s="553" t="s">
        <v>2</v>
      </c>
      <c r="F37" s="536"/>
      <c r="G37" s="549" t="s">
        <v>177</v>
      </c>
      <c r="H37" s="550"/>
      <c r="I37" s="549" t="s">
        <v>207</v>
      </c>
      <c r="J37" s="550"/>
      <c r="K37" s="549" t="s">
        <v>206</v>
      </c>
      <c r="L37" s="550"/>
      <c r="M37" s="553" t="s">
        <v>2</v>
      </c>
      <c r="N37" s="536"/>
      <c r="O37" s="549" t="s">
        <v>177</v>
      </c>
      <c r="P37" s="550"/>
      <c r="Q37" s="549" t="s">
        <v>207</v>
      </c>
      <c r="R37" s="550"/>
      <c r="S37" s="549" t="s">
        <v>206</v>
      </c>
      <c r="T37" s="550"/>
      <c r="U37" s="221"/>
      <c r="V37" s="220"/>
      <c r="Y37" s="219"/>
      <c r="Z37" s="219"/>
    </row>
    <row r="38" spans="1:26" s="203" customFormat="1" ht="17.45" customHeight="1" x14ac:dyDescent="0.5">
      <c r="A38" s="210"/>
      <c r="B38" s="210" t="s">
        <v>24</v>
      </c>
      <c r="C38" s="210"/>
      <c r="D38" s="211"/>
      <c r="E38" s="215">
        <v>13.08</v>
      </c>
      <c r="F38" s="215"/>
      <c r="G38" s="218">
        <v>13.08</v>
      </c>
      <c r="H38" s="214"/>
      <c r="I38" s="212" t="s">
        <v>40</v>
      </c>
      <c r="J38" s="213"/>
      <c r="K38" s="212" t="s">
        <v>40</v>
      </c>
      <c r="L38" s="214"/>
      <c r="M38" s="215">
        <v>16.25</v>
      </c>
      <c r="N38" s="215"/>
      <c r="O38" s="218">
        <v>16.25</v>
      </c>
      <c r="P38" s="214"/>
      <c r="Q38" s="212">
        <v>0</v>
      </c>
      <c r="R38" s="213"/>
      <c r="S38" s="212">
        <v>0</v>
      </c>
      <c r="T38" s="211"/>
      <c r="U38" s="210" t="s">
        <v>154</v>
      </c>
      <c r="V38" s="209"/>
      <c r="Y38" s="4"/>
      <c r="Z38" s="4"/>
    </row>
    <row r="39" spans="1:26" s="203" customFormat="1" ht="17.45" customHeight="1" x14ac:dyDescent="0.5">
      <c r="A39" s="210"/>
      <c r="B39" s="210" t="s">
        <v>23</v>
      </c>
      <c r="C39" s="210"/>
      <c r="D39" s="211"/>
      <c r="E39" s="212" t="s">
        <v>40</v>
      </c>
      <c r="F39" s="216"/>
      <c r="G39" s="212" t="s">
        <v>40</v>
      </c>
      <c r="H39" s="214"/>
      <c r="I39" s="212" t="s">
        <v>40</v>
      </c>
      <c r="J39" s="213"/>
      <c r="K39" s="212" t="s">
        <v>40</v>
      </c>
      <c r="L39" s="214"/>
      <c r="M39" s="212">
        <v>2.661</v>
      </c>
      <c r="N39" s="216"/>
      <c r="O39" s="212">
        <v>2.661</v>
      </c>
      <c r="P39" s="214"/>
      <c r="Q39" s="212">
        <v>0</v>
      </c>
      <c r="R39" s="213"/>
      <c r="S39" s="212">
        <v>0</v>
      </c>
      <c r="T39" s="211"/>
      <c r="U39" s="210" t="s">
        <v>153</v>
      </c>
      <c r="V39" s="209"/>
      <c r="Y39" s="2"/>
      <c r="Z39" s="2"/>
    </row>
    <row r="40" spans="1:26" s="203" customFormat="1" ht="17.45" customHeight="1" x14ac:dyDescent="0.5">
      <c r="A40" s="210"/>
      <c r="B40" s="210" t="s">
        <v>22</v>
      </c>
      <c r="C40" s="210"/>
      <c r="D40" s="211"/>
      <c r="E40" s="212" t="s">
        <v>40</v>
      </c>
      <c r="F40" s="216"/>
      <c r="G40" s="212" t="s">
        <v>40</v>
      </c>
      <c r="H40" s="214"/>
      <c r="I40" s="212" t="s">
        <v>40</v>
      </c>
      <c r="J40" s="213"/>
      <c r="K40" s="212" t="s">
        <v>40</v>
      </c>
      <c r="L40" s="214"/>
      <c r="M40" s="212">
        <v>1.53</v>
      </c>
      <c r="N40" s="216"/>
      <c r="O40" s="212">
        <v>1.53</v>
      </c>
      <c r="P40" s="214"/>
      <c r="Q40" s="212">
        <v>0</v>
      </c>
      <c r="R40" s="213"/>
      <c r="S40" s="212">
        <v>0</v>
      </c>
      <c r="T40" s="211"/>
      <c r="U40" s="210" t="s">
        <v>152</v>
      </c>
      <c r="V40" s="209"/>
      <c r="Y40" s="5"/>
      <c r="Z40" s="5"/>
    </row>
    <row r="41" spans="1:26" s="203" customFormat="1" ht="17.45" customHeight="1" x14ac:dyDescent="0.5">
      <c r="A41" s="210"/>
      <c r="B41" s="210" t="s">
        <v>21</v>
      </c>
      <c r="C41" s="210"/>
      <c r="D41" s="211"/>
      <c r="E41" s="216">
        <v>93.65</v>
      </c>
      <c r="F41" s="216"/>
      <c r="G41" s="212">
        <v>93.65</v>
      </c>
      <c r="H41" s="214"/>
      <c r="I41" s="212" t="s">
        <v>40</v>
      </c>
      <c r="J41" s="213"/>
      <c r="K41" s="212" t="s">
        <v>40</v>
      </c>
      <c r="L41" s="214"/>
      <c r="M41" s="216">
        <v>346.09</v>
      </c>
      <c r="N41" s="216"/>
      <c r="O41" s="212">
        <v>346.09</v>
      </c>
      <c r="P41" s="214"/>
      <c r="Q41" s="212">
        <v>0</v>
      </c>
      <c r="R41" s="213"/>
      <c r="S41" s="212">
        <v>0</v>
      </c>
      <c r="T41" s="211"/>
      <c r="U41" s="210" t="s">
        <v>151</v>
      </c>
      <c r="V41" s="209"/>
      <c r="Y41" s="5"/>
      <c r="Z41" s="5"/>
    </row>
    <row r="42" spans="1:26" s="203" customFormat="1" ht="17.45" customHeight="1" x14ac:dyDescent="0.5">
      <c r="A42" s="210"/>
      <c r="B42" s="210" t="s">
        <v>20</v>
      </c>
      <c r="C42" s="210"/>
      <c r="D42" s="211"/>
      <c r="E42" s="212" t="s">
        <v>40</v>
      </c>
      <c r="F42" s="216"/>
      <c r="G42" s="212" t="s">
        <v>40</v>
      </c>
      <c r="H42" s="214"/>
      <c r="I42" s="212" t="s">
        <v>40</v>
      </c>
      <c r="J42" s="213"/>
      <c r="K42" s="212" t="s">
        <v>40</v>
      </c>
      <c r="L42" s="214"/>
      <c r="M42" s="212">
        <v>7.1609999999999996</v>
      </c>
      <c r="N42" s="216"/>
      <c r="O42" s="212">
        <v>7.1609999999999996</v>
      </c>
      <c r="P42" s="214"/>
      <c r="Q42" s="212">
        <v>0</v>
      </c>
      <c r="R42" s="213"/>
      <c r="S42" s="212">
        <v>0</v>
      </c>
      <c r="T42" s="211"/>
      <c r="U42" s="210" t="s">
        <v>150</v>
      </c>
      <c r="V42" s="209"/>
      <c r="Y42" s="1"/>
      <c r="Z42" s="1"/>
    </row>
    <row r="43" spans="1:26" s="203" customFormat="1" ht="17.45" customHeight="1" x14ac:dyDescent="0.5">
      <c r="A43" s="210"/>
      <c r="B43" s="210" t="s">
        <v>19</v>
      </c>
      <c r="C43" s="210"/>
      <c r="D43" s="211"/>
      <c r="E43" s="212" t="s">
        <v>40</v>
      </c>
      <c r="F43" s="216"/>
      <c r="G43" s="212" t="s">
        <v>40</v>
      </c>
      <c r="H43" s="214"/>
      <c r="I43" s="212" t="s">
        <v>40</v>
      </c>
      <c r="J43" s="213"/>
      <c r="K43" s="212" t="s">
        <v>40</v>
      </c>
      <c r="L43" s="214"/>
      <c r="M43" s="212">
        <v>2.0649999999999999</v>
      </c>
      <c r="N43" s="216"/>
      <c r="O43" s="212">
        <v>2.0649999999999999</v>
      </c>
      <c r="P43" s="214"/>
      <c r="Q43" s="212">
        <v>0</v>
      </c>
      <c r="R43" s="213"/>
      <c r="S43" s="212">
        <v>0</v>
      </c>
      <c r="T43" s="211"/>
      <c r="U43" s="210" t="s">
        <v>149</v>
      </c>
      <c r="V43" s="209"/>
      <c r="Y43" s="4"/>
      <c r="Z43" s="4"/>
    </row>
    <row r="44" spans="1:26" s="203" customFormat="1" ht="17.45" customHeight="1" x14ac:dyDescent="0.5">
      <c r="A44" s="210"/>
      <c r="B44" s="210" t="s">
        <v>18</v>
      </c>
      <c r="C44" s="210"/>
      <c r="D44" s="211"/>
      <c r="E44" s="216">
        <v>2.68</v>
      </c>
      <c r="F44" s="216"/>
      <c r="G44" s="212">
        <v>2.68</v>
      </c>
      <c r="H44" s="214"/>
      <c r="I44" s="212" t="s">
        <v>40</v>
      </c>
      <c r="J44" s="213"/>
      <c r="K44" s="212" t="s">
        <v>40</v>
      </c>
      <c r="L44" s="214"/>
      <c r="M44" s="216">
        <v>14.71</v>
      </c>
      <c r="N44" s="216"/>
      <c r="O44" s="212">
        <v>14.71</v>
      </c>
      <c r="P44" s="214"/>
      <c r="Q44" s="212">
        <v>0</v>
      </c>
      <c r="R44" s="213"/>
      <c r="S44" s="212">
        <v>0</v>
      </c>
      <c r="T44" s="211"/>
      <c r="U44" s="210" t="s">
        <v>148</v>
      </c>
      <c r="V44" s="209"/>
      <c r="Y44" s="4"/>
      <c r="Z44" s="4"/>
    </row>
    <row r="45" spans="1:26" s="203" customFormat="1" ht="17.45" customHeight="1" x14ac:dyDescent="0.5">
      <c r="A45" s="210"/>
      <c r="B45" s="210" t="s">
        <v>17</v>
      </c>
      <c r="C45" s="210"/>
      <c r="D45" s="211"/>
      <c r="E45" s="212" t="s">
        <v>40</v>
      </c>
      <c r="F45" s="217"/>
      <c r="G45" s="216" t="s">
        <v>40</v>
      </c>
      <c r="H45" s="214"/>
      <c r="I45" s="212" t="s">
        <v>40</v>
      </c>
      <c r="J45" s="213"/>
      <c r="K45" s="212" t="s">
        <v>40</v>
      </c>
      <c r="L45" s="214"/>
      <c r="M45" s="212">
        <v>0</v>
      </c>
      <c r="N45" s="217"/>
      <c r="O45" s="216">
        <v>0</v>
      </c>
      <c r="P45" s="214"/>
      <c r="Q45" s="212">
        <v>0</v>
      </c>
      <c r="R45" s="213"/>
      <c r="S45" s="212">
        <v>0</v>
      </c>
      <c r="T45" s="211"/>
      <c r="U45" s="210" t="s">
        <v>147</v>
      </c>
      <c r="V45" s="209"/>
      <c r="Y45" s="4"/>
      <c r="Z45" s="4"/>
    </row>
    <row r="46" spans="1:26" s="203" customFormat="1" ht="17.45" customHeight="1" x14ac:dyDescent="0.5">
      <c r="A46" s="210"/>
      <c r="B46" s="210" t="s">
        <v>16</v>
      </c>
      <c r="C46" s="210"/>
      <c r="D46" s="211"/>
      <c r="E46" s="212">
        <v>0.99</v>
      </c>
      <c r="F46" s="217"/>
      <c r="G46" s="216">
        <v>0.99</v>
      </c>
      <c r="H46" s="214"/>
      <c r="I46" s="212" t="s">
        <v>40</v>
      </c>
      <c r="J46" s="213"/>
      <c r="K46" s="212" t="s">
        <v>40</v>
      </c>
      <c r="L46" s="214"/>
      <c r="M46" s="212">
        <v>18.239999999999998</v>
      </c>
      <c r="N46" s="217"/>
      <c r="O46" s="216">
        <v>18.239999999999998</v>
      </c>
      <c r="P46" s="214"/>
      <c r="Q46" s="212">
        <v>0</v>
      </c>
      <c r="R46" s="213"/>
      <c r="S46" s="212">
        <v>0</v>
      </c>
      <c r="T46" s="211"/>
      <c r="U46" s="210" t="s">
        <v>146</v>
      </c>
      <c r="V46" s="209"/>
      <c r="Y46" s="4"/>
      <c r="Z46" s="4"/>
    </row>
    <row r="47" spans="1:26" s="203" customFormat="1" ht="17.45" customHeight="1" x14ac:dyDescent="0.5">
      <c r="A47" s="210"/>
      <c r="B47" s="210" t="s">
        <v>15</v>
      </c>
      <c r="C47" s="210"/>
      <c r="D47" s="211"/>
      <c r="E47" s="216" t="s">
        <v>41</v>
      </c>
      <c r="F47" s="216"/>
      <c r="G47" s="212" t="s">
        <v>41</v>
      </c>
      <c r="H47" s="214"/>
      <c r="I47" s="212" t="s">
        <v>40</v>
      </c>
      <c r="J47" s="213"/>
      <c r="K47" s="212" t="s">
        <v>40</v>
      </c>
      <c r="L47" s="214"/>
      <c r="M47" s="216">
        <v>2.2949999999999999</v>
      </c>
      <c r="N47" s="216"/>
      <c r="O47" s="212">
        <v>2.2949999999999999</v>
      </c>
      <c r="P47" s="214"/>
      <c r="Q47" s="212">
        <v>0</v>
      </c>
      <c r="R47" s="213"/>
      <c r="S47" s="212">
        <v>0</v>
      </c>
      <c r="T47" s="211"/>
      <c r="U47" s="210" t="s">
        <v>145</v>
      </c>
      <c r="V47" s="209"/>
      <c r="Y47" s="4"/>
      <c r="Z47" s="4"/>
    </row>
    <row r="48" spans="1:26" s="203" customFormat="1" ht="17.45" customHeight="1" x14ac:dyDescent="0.5">
      <c r="A48" s="210"/>
      <c r="B48" s="210" t="s">
        <v>14</v>
      </c>
      <c r="C48" s="210"/>
      <c r="D48" s="211"/>
      <c r="E48" s="216" t="s">
        <v>41</v>
      </c>
      <c r="F48" s="216"/>
      <c r="G48" s="212" t="s">
        <v>41</v>
      </c>
      <c r="H48" s="214"/>
      <c r="I48" s="212" t="s">
        <v>40</v>
      </c>
      <c r="J48" s="213"/>
      <c r="K48" s="212" t="s">
        <v>40</v>
      </c>
      <c r="L48" s="214"/>
      <c r="M48" s="216">
        <v>0.48199999999999998</v>
      </c>
      <c r="N48" s="216"/>
      <c r="O48" s="212">
        <v>0.48199999999999998</v>
      </c>
      <c r="P48" s="214"/>
      <c r="Q48" s="212">
        <v>0</v>
      </c>
      <c r="R48" s="213"/>
      <c r="S48" s="212">
        <v>0</v>
      </c>
      <c r="T48" s="211"/>
      <c r="U48" s="210" t="s">
        <v>144</v>
      </c>
      <c r="V48" s="209"/>
    </row>
    <row r="49" spans="1:26" s="203" customFormat="1" ht="17.45" customHeight="1" x14ac:dyDescent="0.5">
      <c r="A49" s="210"/>
      <c r="B49" s="210" t="s">
        <v>13</v>
      </c>
      <c r="C49" s="210"/>
      <c r="D49" s="211"/>
      <c r="E49" s="216">
        <v>0.3</v>
      </c>
      <c r="F49" s="216"/>
      <c r="G49" s="212">
        <v>0.3</v>
      </c>
      <c r="H49" s="214"/>
      <c r="I49" s="212" t="s">
        <v>40</v>
      </c>
      <c r="J49" s="213"/>
      <c r="K49" s="212" t="s">
        <v>40</v>
      </c>
      <c r="L49" s="214"/>
      <c r="M49" s="216">
        <v>4.1440000000000001</v>
      </c>
      <c r="N49" s="216"/>
      <c r="O49" s="212">
        <v>4.1440000000000001</v>
      </c>
      <c r="P49" s="214"/>
      <c r="Q49" s="212">
        <v>0</v>
      </c>
      <c r="R49" s="213"/>
      <c r="S49" s="212">
        <v>0</v>
      </c>
      <c r="T49" s="211"/>
      <c r="U49" s="210" t="s">
        <v>143</v>
      </c>
      <c r="V49" s="209"/>
    </row>
    <row r="50" spans="1:26" s="203" customFormat="1" ht="17.45" customHeight="1" x14ac:dyDescent="0.5">
      <c r="A50" s="210"/>
      <c r="B50" s="210" t="s">
        <v>12</v>
      </c>
      <c r="C50" s="210"/>
      <c r="D50" s="211"/>
      <c r="E50" s="212" t="s">
        <v>40</v>
      </c>
      <c r="F50" s="216"/>
      <c r="G50" s="212" t="s">
        <v>41</v>
      </c>
      <c r="H50" s="214"/>
      <c r="I50" s="212" t="s">
        <v>40</v>
      </c>
      <c r="J50" s="215"/>
      <c r="K50" s="212" t="s">
        <v>40</v>
      </c>
      <c r="L50" s="214"/>
      <c r="M50" s="212">
        <v>0.98899999999999999</v>
      </c>
      <c r="N50" s="216"/>
      <c r="O50" s="212">
        <v>0.98899999999999999</v>
      </c>
      <c r="P50" s="214"/>
      <c r="Q50" s="212">
        <v>0</v>
      </c>
      <c r="R50" s="213"/>
      <c r="S50" s="212">
        <v>0</v>
      </c>
      <c r="T50" s="211"/>
      <c r="U50" s="210" t="s">
        <v>142</v>
      </c>
      <c r="V50" s="209"/>
    </row>
    <row r="51" spans="1:26" s="203" customFormat="1" ht="17.45" customHeight="1" x14ac:dyDescent="0.5">
      <c r="A51" s="210"/>
      <c r="B51" s="210" t="s">
        <v>11</v>
      </c>
      <c r="C51" s="210"/>
      <c r="D51" s="211"/>
      <c r="E51" s="212" t="s">
        <v>40</v>
      </c>
      <c r="F51" s="215"/>
      <c r="G51" s="212" t="s">
        <v>40</v>
      </c>
      <c r="H51" s="214"/>
      <c r="I51" s="212" t="s">
        <v>40</v>
      </c>
      <c r="J51" s="213"/>
      <c r="K51" s="212" t="s">
        <v>40</v>
      </c>
      <c r="L51" s="214"/>
      <c r="M51" s="212">
        <v>0.87</v>
      </c>
      <c r="N51" s="215"/>
      <c r="O51" s="212">
        <v>0.87</v>
      </c>
      <c r="P51" s="214"/>
      <c r="Q51" s="212">
        <v>0</v>
      </c>
      <c r="R51" s="213"/>
      <c r="S51" s="212">
        <v>0</v>
      </c>
      <c r="T51" s="211"/>
      <c r="U51" s="210" t="s">
        <v>141</v>
      </c>
      <c r="V51" s="209"/>
    </row>
    <row r="52" spans="1:26" s="203" customFormat="1" ht="17.45" customHeight="1" x14ac:dyDescent="0.5">
      <c r="A52" s="210"/>
      <c r="B52" s="210" t="s">
        <v>10</v>
      </c>
      <c r="C52" s="210"/>
      <c r="D52" s="211"/>
      <c r="E52" s="212" t="s">
        <v>40</v>
      </c>
      <c r="F52" s="215"/>
      <c r="G52" s="212" t="s">
        <v>40</v>
      </c>
      <c r="H52" s="214"/>
      <c r="I52" s="212" t="s">
        <v>40</v>
      </c>
      <c r="J52" s="213"/>
      <c r="K52" s="212" t="s">
        <v>40</v>
      </c>
      <c r="L52" s="214"/>
      <c r="M52" s="212">
        <v>0.54400000000000004</v>
      </c>
      <c r="N52" s="215"/>
      <c r="O52" s="212">
        <v>0.54400000000000004</v>
      </c>
      <c r="P52" s="214"/>
      <c r="Q52" s="212">
        <v>0</v>
      </c>
      <c r="R52" s="213"/>
      <c r="S52" s="212">
        <v>0</v>
      </c>
      <c r="T52" s="211"/>
      <c r="U52" s="210" t="s">
        <v>140</v>
      </c>
      <c r="V52" s="209"/>
    </row>
    <row r="53" spans="1:26" s="203" customFormat="1" ht="17.45" customHeight="1" x14ac:dyDescent="0.5">
      <c r="A53" s="210"/>
      <c r="B53" s="210" t="s">
        <v>9</v>
      </c>
      <c r="C53" s="210"/>
      <c r="D53" s="211"/>
      <c r="E53" s="212" t="s">
        <v>40</v>
      </c>
      <c r="F53" s="215"/>
      <c r="G53" s="212" t="s">
        <v>40</v>
      </c>
      <c r="H53" s="214"/>
      <c r="I53" s="212" t="s">
        <v>40</v>
      </c>
      <c r="J53" s="213"/>
      <c r="K53" s="212" t="s">
        <v>40</v>
      </c>
      <c r="L53" s="214"/>
      <c r="M53" s="212">
        <v>5.1660000000000004</v>
      </c>
      <c r="N53" s="215"/>
      <c r="O53" s="212">
        <v>5.1660000000000004</v>
      </c>
      <c r="P53" s="214"/>
      <c r="Q53" s="212">
        <v>0</v>
      </c>
      <c r="R53" s="213"/>
      <c r="S53" s="212">
        <v>0</v>
      </c>
      <c r="T53" s="211"/>
      <c r="U53" s="210" t="s">
        <v>139</v>
      </c>
      <c r="V53" s="209"/>
    </row>
    <row r="54" spans="1:26" ht="6.75" customHeight="1" x14ac:dyDescent="0.5">
      <c r="A54" s="208"/>
      <c r="B54" s="208"/>
      <c r="C54" s="208"/>
      <c r="D54" s="207"/>
      <c r="E54" s="208"/>
      <c r="F54" s="208"/>
      <c r="G54" s="206"/>
      <c r="H54" s="207"/>
      <c r="I54" s="208"/>
      <c r="J54" s="208"/>
      <c r="K54" s="206"/>
      <c r="L54" s="207"/>
      <c r="M54" s="208"/>
      <c r="N54" s="208"/>
      <c r="O54" s="206"/>
      <c r="P54" s="207"/>
      <c r="Q54" s="208"/>
      <c r="R54" s="208"/>
      <c r="S54" s="206"/>
      <c r="T54" s="207"/>
      <c r="U54" s="206"/>
      <c r="V54" s="205"/>
      <c r="Y54" s="203"/>
      <c r="Z54" s="203"/>
    </row>
    <row r="55" spans="1:26" ht="3" customHeight="1" x14ac:dyDescent="0.5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Y55" s="203"/>
      <c r="Z55" s="203"/>
    </row>
    <row r="56" spans="1:26" s="202" customFormat="1" x14ac:dyDescent="0.5">
      <c r="A56" s="204"/>
      <c r="B56" s="204" t="s">
        <v>138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Y56" s="203"/>
      <c r="Z56" s="203"/>
    </row>
    <row r="57" spans="1:26" s="202" customFormat="1" x14ac:dyDescent="0.5">
      <c r="A57" s="204"/>
      <c r="B57" s="204" t="s">
        <v>137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Y57" s="203"/>
      <c r="Z57" s="203"/>
    </row>
    <row r="58" spans="1:26" x14ac:dyDescent="0.5">
      <c r="Y58" s="4"/>
      <c r="Z58" s="4"/>
    </row>
    <row r="59" spans="1:26" x14ac:dyDescent="0.5">
      <c r="Y59" s="4"/>
      <c r="Z59" s="4"/>
    </row>
  </sheetData>
  <mergeCells count="57"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O9:P9"/>
    <mergeCell ref="A11:D11"/>
    <mergeCell ref="A33:D37"/>
    <mergeCell ref="E33:T33"/>
    <mergeCell ref="E34:L34"/>
    <mergeCell ref="M34:T34"/>
    <mergeCell ref="E35:F35"/>
    <mergeCell ref="G35:H35"/>
    <mergeCell ref="I35:J35"/>
    <mergeCell ref="E36:F36"/>
    <mergeCell ref="G36:H36"/>
    <mergeCell ref="I36:J36"/>
    <mergeCell ref="K36:L36"/>
    <mergeCell ref="M36:N36"/>
    <mergeCell ref="K35:L35"/>
    <mergeCell ref="M35:N35"/>
    <mergeCell ref="O35:P35"/>
    <mergeCell ref="E9:F9"/>
    <mergeCell ref="G9:H9"/>
    <mergeCell ref="I9:J9"/>
    <mergeCell ref="K9:L9"/>
    <mergeCell ref="M9:N9"/>
    <mergeCell ref="Q35:R35"/>
    <mergeCell ref="S35:T35"/>
    <mergeCell ref="O36:P36"/>
    <mergeCell ref="Q36:R36"/>
    <mergeCell ref="S36:T36"/>
    <mergeCell ref="O37:P37"/>
    <mergeCell ref="Q37:R37"/>
    <mergeCell ref="S37:T37"/>
    <mergeCell ref="E37:F37"/>
    <mergeCell ref="G37:H37"/>
    <mergeCell ref="I37:J37"/>
    <mergeCell ref="K37:L37"/>
    <mergeCell ref="M37:N37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="85" zoomScaleNormal="85" workbookViewId="0">
      <selection activeCell="E18" sqref="E18"/>
    </sheetView>
  </sheetViews>
  <sheetFormatPr defaultColWidth="13" defaultRowHeight="21.75" x14ac:dyDescent="0.5"/>
  <cols>
    <col min="1" max="1" width="1" style="246" customWidth="1"/>
    <col min="2" max="2" width="6.42578125" style="246" customWidth="1"/>
    <col min="3" max="3" width="5.28515625" style="246" customWidth="1"/>
    <col min="4" max="4" width="6.28515625" style="246" customWidth="1"/>
    <col min="5" max="6" width="18.7109375" style="246" customWidth="1"/>
    <col min="7" max="12" width="11" style="246" customWidth="1"/>
    <col min="13" max="13" width="29.140625" style="246" customWidth="1"/>
    <col min="14" max="14" width="3.28515625" style="246" customWidth="1"/>
    <col min="15" max="15" width="5.85546875" style="246" customWidth="1"/>
    <col min="16" max="16384" width="13" style="246"/>
  </cols>
  <sheetData>
    <row r="1" spans="1:13" s="279" customFormat="1" x14ac:dyDescent="0.5">
      <c r="B1" s="279" t="s">
        <v>229</v>
      </c>
      <c r="C1" s="280"/>
      <c r="D1" s="279" t="s">
        <v>228</v>
      </c>
    </row>
    <row r="2" spans="1:13" s="278" customFormat="1" ht="24.75" x14ac:dyDescent="0.5">
      <c r="B2" s="279" t="s">
        <v>227</v>
      </c>
      <c r="C2" s="280"/>
      <c r="D2" s="279" t="s">
        <v>226</v>
      </c>
      <c r="E2" s="279"/>
      <c r="F2" s="279"/>
      <c r="G2" s="279"/>
      <c r="H2" s="279"/>
      <c r="I2" s="279"/>
      <c r="J2" s="279"/>
      <c r="K2" s="279"/>
    </row>
    <row r="3" spans="1:13" ht="6" customHeight="1" x14ac:dyDescent="0.5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3" ht="21.75" customHeight="1" x14ac:dyDescent="0.5">
      <c r="A4" s="627" t="s">
        <v>89</v>
      </c>
      <c r="B4" s="628"/>
      <c r="C4" s="628"/>
      <c r="D4" s="629"/>
      <c r="E4" s="636" t="s">
        <v>88</v>
      </c>
      <c r="F4" s="636" t="s">
        <v>84</v>
      </c>
      <c r="G4" s="638" t="s">
        <v>225</v>
      </c>
      <c r="H4" s="639"/>
      <c r="I4" s="639"/>
      <c r="J4" s="639"/>
      <c r="K4" s="639"/>
      <c r="L4" s="640"/>
      <c r="M4" s="629" t="s">
        <v>87</v>
      </c>
    </row>
    <row r="5" spans="1:13" s="247" customFormat="1" ht="24" customHeight="1" x14ac:dyDescent="0.45">
      <c r="A5" s="630"/>
      <c r="B5" s="631"/>
      <c r="C5" s="631"/>
      <c r="D5" s="632"/>
      <c r="E5" s="637"/>
      <c r="F5" s="637"/>
      <c r="G5" s="641" t="s">
        <v>7</v>
      </c>
      <c r="H5" s="641"/>
      <c r="I5" s="641" t="s">
        <v>6</v>
      </c>
      <c r="J5" s="641"/>
      <c r="K5" s="641" t="s">
        <v>224</v>
      </c>
      <c r="L5" s="641"/>
      <c r="M5" s="632"/>
    </row>
    <row r="6" spans="1:13" s="247" customFormat="1" ht="21.75" customHeight="1" x14ac:dyDescent="0.45">
      <c r="A6" s="630"/>
      <c r="B6" s="631"/>
      <c r="C6" s="631"/>
      <c r="D6" s="632"/>
      <c r="E6" s="277" t="s">
        <v>223</v>
      </c>
      <c r="F6" s="276" t="s">
        <v>85</v>
      </c>
      <c r="G6" s="275" t="s">
        <v>84</v>
      </c>
      <c r="H6" s="275" t="s">
        <v>83</v>
      </c>
      <c r="I6" s="275" t="s">
        <v>84</v>
      </c>
      <c r="J6" s="275" t="s">
        <v>83</v>
      </c>
      <c r="K6" s="275" t="s">
        <v>84</v>
      </c>
      <c r="L6" s="275" t="s">
        <v>83</v>
      </c>
      <c r="M6" s="632"/>
    </row>
    <row r="7" spans="1:13" s="247" customFormat="1" ht="21.75" customHeight="1" x14ac:dyDescent="0.45">
      <c r="A7" s="633"/>
      <c r="B7" s="634"/>
      <c r="C7" s="634"/>
      <c r="D7" s="635"/>
      <c r="E7" s="274" t="s">
        <v>82</v>
      </c>
      <c r="F7" s="273" t="s">
        <v>222</v>
      </c>
      <c r="G7" s="273" t="s">
        <v>80</v>
      </c>
      <c r="H7" s="273" t="s">
        <v>79</v>
      </c>
      <c r="I7" s="273" t="s">
        <v>80</v>
      </c>
      <c r="J7" s="273" t="s">
        <v>79</v>
      </c>
      <c r="K7" s="273" t="s">
        <v>80</v>
      </c>
      <c r="L7" s="273" t="s">
        <v>79</v>
      </c>
      <c r="M7" s="635"/>
    </row>
    <row r="8" spans="1:13" s="268" customFormat="1" ht="3" customHeight="1" x14ac:dyDescent="0.45">
      <c r="A8" s="272"/>
      <c r="B8" s="271"/>
      <c r="C8" s="271"/>
      <c r="D8" s="269"/>
      <c r="E8" s="271"/>
      <c r="F8" s="271"/>
      <c r="G8" s="271"/>
      <c r="H8" s="271"/>
      <c r="I8" s="271"/>
      <c r="J8" s="271"/>
      <c r="K8" s="271"/>
      <c r="L8" s="270"/>
      <c r="M8" s="269"/>
    </row>
    <row r="9" spans="1:13" s="247" customFormat="1" ht="24" customHeight="1" x14ac:dyDescent="0.45">
      <c r="A9" s="624"/>
      <c r="B9" s="625"/>
      <c r="C9" s="625"/>
      <c r="D9" s="626"/>
      <c r="E9" s="624" t="s">
        <v>78</v>
      </c>
      <c r="F9" s="625"/>
      <c r="G9" s="625"/>
      <c r="H9" s="625"/>
      <c r="I9" s="625"/>
      <c r="J9" s="625"/>
      <c r="K9" s="625"/>
      <c r="L9" s="625"/>
      <c r="M9" s="267"/>
    </row>
    <row r="10" spans="1:13" s="247" customFormat="1" ht="19.5" x14ac:dyDescent="0.45">
      <c r="A10" s="261" t="s">
        <v>221</v>
      </c>
      <c r="B10" s="266"/>
      <c r="C10" s="265"/>
      <c r="D10" s="264"/>
      <c r="E10" s="262">
        <v>314</v>
      </c>
      <c r="F10" s="262">
        <v>292</v>
      </c>
      <c r="G10" s="262">
        <v>100</v>
      </c>
      <c r="H10" s="263">
        <v>34.299999999999997</v>
      </c>
      <c r="I10" s="262">
        <v>95</v>
      </c>
      <c r="J10" s="262">
        <v>32.6</v>
      </c>
      <c r="K10" s="262">
        <v>235.66</v>
      </c>
      <c r="L10" s="256">
        <f>K10/E10*100</f>
        <v>75.050955414012748</v>
      </c>
      <c r="M10" s="255" t="s">
        <v>104</v>
      </c>
    </row>
    <row r="11" spans="1:13" s="247" customFormat="1" ht="19.5" x14ac:dyDescent="0.45">
      <c r="A11" s="261" t="s">
        <v>220</v>
      </c>
      <c r="B11" s="266"/>
      <c r="C11" s="265"/>
      <c r="D11" s="264"/>
      <c r="E11" s="262">
        <v>155</v>
      </c>
      <c r="F11" s="262">
        <v>154</v>
      </c>
      <c r="G11" s="262">
        <v>86</v>
      </c>
      <c r="H11" s="263">
        <v>55.7</v>
      </c>
      <c r="I11" s="262">
        <v>70</v>
      </c>
      <c r="J11" s="263">
        <v>45</v>
      </c>
      <c r="K11" s="262">
        <v>82.82</v>
      </c>
      <c r="L11" s="256">
        <f>K11/E11*100</f>
        <v>53.432258064516127</v>
      </c>
      <c r="M11" s="255" t="s">
        <v>102</v>
      </c>
    </row>
    <row r="12" spans="1:13" s="247" customFormat="1" x14ac:dyDescent="0.5">
      <c r="A12" s="261" t="s">
        <v>219</v>
      </c>
      <c r="B12" s="260"/>
      <c r="C12" s="260"/>
      <c r="D12" s="259"/>
      <c r="E12" s="257">
        <v>141</v>
      </c>
      <c r="F12" s="257">
        <v>134</v>
      </c>
      <c r="G12" s="257">
        <v>42</v>
      </c>
      <c r="H12" s="258">
        <v>31.2</v>
      </c>
      <c r="I12" s="257">
        <v>63</v>
      </c>
      <c r="J12" s="258">
        <v>47</v>
      </c>
      <c r="K12" s="257">
        <v>67.180000000000007</v>
      </c>
      <c r="L12" s="256">
        <f>K12/E12*100</f>
        <v>47.645390070921991</v>
      </c>
      <c r="M12" s="255" t="s">
        <v>100</v>
      </c>
    </row>
    <row r="13" spans="1:13" s="247" customFormat="1" x14ac:dyDescent="0.5">
      <c r="A13" s="261" t="s">
        <v>218</v>
      </c>
      <c r="B13" s="260"/>
      <c r="C13" s="260"/>
      <c r="D13" s="259"/>
      <c r="E13" s="257">
        <v>275</v>
      </c>
      <c r="F13" s="257">
        <v>268</v>
      </c>
      <c r="G13" s="257">
        <v>91</v>
      </c>
      <c r="H13" s="258">
        <v>34</v>
      </c>
      <c r="I13" s="257">
        <v>121</v>
      </c>
      <c r="J13" s="258">
        <v>45</v>
      </c>
      <c r="K13" s="257">
        <v>168.96</v>
      </c>
      <c r="L13" s="256">
        <f>K13/E13*100</f>
        <v>61.440000000000005</v>
      </c>
      <c r="M13" s="255" t="s">
        <v>98</v>
      </c>
    </row>
    <row r="14" spans="1:13" s="247" customFormat="1" x14ac:dyDescent="0.5">
      <c r="A14" s="254"/>
      <c r="B14" s="253"/>
      <c r="C14" s="253"/>
      <c r="D14" s="252"/>
      <c r="E14" s="251"/>
      <c r="F14" s="251"/>
      <c r="G14" s="251"/>
      <c r="H14" s="251"/>
      <c r="I14" s="251"/>
      <c r="J14" s="251"/>
      <c r="K14" s="251"/>
      <c r="L14" s="250"/>
      <c r="M14" s="249"/>
    </row>
    <row r="15" spans="1:13" s="247" customFormat="1" ht="3" customHeight="1" x14ac:dyDescent="0.45"/>
    <row r="16" spans="1:13" s="247" customFormat="1" ht="19.5" x14ac:dyDescent="0.45">
      <c r="B16" s="248"/>
      <c r="C16" s="248"/>
      <c r="D16" s="248"/>
      <c r="E16" s="248"/>
      <c r="F16" s="248"/>
      <c r="G16" s="248"/>
      <c r="H16" s="248"/>
      <c r="I16" s="248"/>
      <c r="J16" s="248"/>
      <c r="K16" s="248"/>
    </row>
    <row r="17" spans="2:11" s="247" customFormat="1" ht="19.5" x14ac:dyDescent="0.45"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</sheetData>
  <mergeCells count="10">
    <mergeCell ref="A9:D9"/>
    <mergeCell ref="E9:L9"/>
    <mergeCell ref="A4:D7"/>
    <mergeCell ref="M4:M7"/>
    <mergeCell ref="E4:E5"/>
    <mergeCell ref="G4:L4"/>
    <mergeCell ref="G5:H5"/>
    <mergeCell ref="I5:J5"/>
    <mergeCell ref="K5:L5"/>
    <mergeCell ref="F4:F5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workbookViewId="0">
      <selection activeCell="X1" sqref="X1:BH1048576"/>
    </sheetView>
  </sheetViews>
  <sheetFormatPr defaultColWidth="13" defaultRowHeight="21.75" x14ac:dyDescent="0.5"/>
  <cols>
    <col min="1" max="1" width="1" style="246" customWidth="1"/>
    <col min="2" max="2" width="6.42578125" style="246" customWidth="1"/>
    <col min="3" max="3" width="5.28515625" style="246" customWidth="1"/>
    <col min="4" max="4" width="6.28515625" style="246" customWidth="1"/>
    <col min="5" max="5" width="8.28515625" style="246" hidden="1" customWidth="1"/>
    <col min="6" max="6" width="6.85546875" style="246" hidden="1" customWidth="1"/>
    <col min="7" max="7" width="0.85546875" style="246" hidden="1" customWidth="1"/>
    <col min="8" max="8" width="7" style="246" hidden="1" customWidth="1"/>
    <col min="9" max="9" width="0.85546875" style="246" hidden="1" customWidth="1"/>
    <col min="10" max="10" width="6.5703125" style="246" hidden="1" customWidth="1"/>
    <col min="11" max="11" width="0.85546875" style="246" hidden="1" customWidth="1"/>
    <col min="12" max="12" width="8" style="246" hidden="1" customWidth="1"/>
    <col min="13" max="13" width="1" style="246" hidden="1" customWidth="1"/>
    <col min="14" max="14" width="6.5703125" style="246" hidden="1" customWidth="1"/>
    <col min="15" max="15" width="0.5703125" style="246" hidden="1" customWidth="1"/>
    <col min="16" max="16" width="6.7109375" style="246" hidden="1" customWidth="1"/>
    <col min="17" max="17" width="0.85546875" style="246" hidden="1" customWidth="1"/>
    <col min="18" max="18" width="6.5703125" style="246" hidden="1" customWidth="1"/>
    <col min="19" max="19" width="0.85546875" style="246" hidden="1" customWidth="1"/>
    <col min="20" max="20" width="7" style="246" hidden="1" customWidth="1"/>
    <col min="21" max="21" width="0.85546875" style="246" hidden="1" customWidth="1"/>
    <col min="22" max="22" width="7" style="246" hidden="1" customWidth="1"/>
    <col min="23" max="23" width="0.85546875" style="246" hidden="1" customWidth="1"/>
    <col min="24" max="24" width="7.42578125" style="246" customWidth="1"/>
    <col min="25" max="25" width="7.7109375" style="246" customWidth="1"/>
    <col min="26" max="26" width="0.85546875" style="246" customWidth="1"/>
    <col min="27" max="27" width="8" style="246" customWidth="1"/>
    <col min="28" max="28" width="0.85546875" style="246" customWidth="1"/>
    <col min="29" max="29" width="7.5703125" style="246" customWidth="1"/>
    <col min="30" max="30" width="0.85546875" style="246" customWidth="1"/>
    <col min="31" max="31" width="7.28515625" style="246" customWidth="1"/>
    <col min="32" max="32" width="0.85546875" style="246" customWidth="1"/>
    <col min="33" max="33" width="6.5703125" style="246" customWidth="1"/>
    <col min="34" max="34" width="0.85546875" style="246" customWidth="1"/>
    <col min="35" max="35" width="6.7109375" style="246" customWidth="1"/>
    <col min="36" max="36" width="0.85546875" style="246" customWidth="1"/>
    <col min="37" max="37" width="6.5703125" style="246" customWidth="1"/>
    <col min="38" max="38" width="0.85546875" style="246" customWidth="1"/>
    <col min="39" max="39" width="7.5703125" style="246" customWidth="1"/>
    <col min="40" max="40" width="0.85546875" style="246" customWidth="1"/>
    <col min="41" max="41" width="7.7109375" style="246" customWidth="1"/>
    <col min="42" max="42" width="0.85546875" style="246" customWidth="1"/>
    <col min="43" max="43" width="7.42578125" style="246" customWidth="1"/>
    <col min="44" max="44" width="7.7109375" style="246" customWidth="1"/>
    <col min="45" max="45" width="0.85546875" style="246" customWidth="1"/>
    <col min="46" max="46" width="8" style="246" customWidth="1"/>
    <col min="47" max="47" width="0.85546875" style="246" customWidth="1"/>
    <col min="48" max="48" width="7.5703125" style="246" customWidth="1"/>
    <col min="49" max="49" width="0.85546875" style="246" customWidth="1"/>
    <col min="50" max="50" width="7.28515625" style="246" customWidth="1"/>
    <col min="51" max="51" width="0.85546875" style="246" customWidth="1"/>
    <col min="52" max="52" width="6.5703125" style="246" customWidth="1"/>
    <col min="53" max="53" width="0.85546875" style="246" customWidth="1"/>
    <col min="54" max="54" width="6.7109375" style="246" customWidth="1"/>
    <col min="55" max="55" width="0.85546875" style="246" customWidth="1"/>
    <col min="56" max="56" width="6.5703125" style="246" customWidth="1"/>
    <col min="57" max="57" width="0.85546875" style="246" customWidth="1"/>
    <col min="58" max="58" width="7.5703125" style="246" customWidth="1"/>
    <col min="59" max="59" width="0.85546875" style="246" customWidth="1"/>
    <col min="60" max="60" width="7.7109375" style="246" customWidth="1"/>
    <col min="61" max="62" width="0.85546875" style="246" customWidth="1"/>
    <col min="63" max="63" width="29.140625" style="246" customWidth="1"/>
    <col min="64" max="64" width="3.28515625" style="246" customWidth="1"/>
    <col min="65" max="65" width="5.85546875" style="246" customWidth="1"/>
    <col min="66" max="16384" width="13" style="246"/>
  </cols>
  <sheetData>
    <row r="1" spans="1:63" s="279" customFormat="1" x14ac:dyDescent="0.5">
      <c r="B1" s="279" t="s">
        <v>229</v>
      </c>
      <c r="C1" s="280"/>
      <c r="D1" s="279" t="s">
        <v>265</v>
      </c>
    </row>
    <row r="2" spans="1:63" s="278" customFormat="1" x14ac:dyDescent="0.5">
      <c r="B2" s="279" t="s">
        <v>227</v>
      </c>
      <c r="C2" s="280"/>
      <c r="D2" s="279" t="s">
        <v>264</v>
      </c>
    </row>
    <row r="3" spans="1:63" ht="6" customHeight="1" x14ac:dyDescent="0.5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</row>
    <row r="4" spans="1:63" ht="21.75" customHeight="1" x14ac:dyDescent="0.5">
      <c r="A4" s="627" t="s">
        <v>3</v>
      </c>
      <c r="B4" s="628"/>
      <c r="C4" s="628"/>
      <c r="D4" s="629"/>
      <c r="E4" s="645" t="s">
        <v>7</v>
      </c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7"/>
      <c r="X4" s="645" t="s">
        <v>6</v>
      </c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646"/>
      <c r="AN4" s="646"/>
      <c r="AO4" s="646"/>
      <c r="AP4" s="647"/>
      <c r="AQ4" s="645" t="s">
        <v>224</v>
      </c>
      <c r="AR4" s="646"/>
      <c r="AS4" s="646"/>
      <c r="AT4" s="646"/>
      <c r="AU4" s="646"/>
      <c r="AV4" s="646"/>
      <c r="AW4" s="646"/>
      <c r="AX4" s="646"/>
      <c r="AY4" s="646"/>
      <c r="AZ4" s="646"/>
      <c r="BA4" s="646"/>
      <c r="BB4" s="646"/>
      <c r="BC4" s="646"/>
      <c r="BD4" s="646"/>
      <c r="BE4" s="646"/>
      <c r="BF4" s="646"/>
      <c r="BG4" s="646"/>
      <c r="BH4" s="646"/>
      <c r="BI4" s="647"/>
      <c r="BJ4" s="644" t="s">
        <v>4</v>
      </c>
      <c r="BK4" s="629"/>
    </row>
    <row r="5" spans="1:63" s="247" customFormat="1" ht="24" customHeight="1" x14ac:dyDescent="0.45">
      <c r="A5" s="630"/>
      <c r="B5" s="631"/>
      <c r="C5" s="631"/>
      <c r="D5" s="632"/>
      <c r="E5" s="313"/>
      <c r="F5" s="638" t="s">
        <v>182</v>
      </c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648"/>
      <c r="W5" s="648"/>
      <c r="X5" s="313"/>
      <c r="Y5" s="638" t="s">
        <v>182</v>
      </c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648"/>
      <c r="AN5" s="648"/>
      <c r="AO5" s="648"/>
      <c r="AP5" s="648"/>
      <c r="AQ5" s="313"/>
      <c r="AR5" s="638" t="s">
        <v>182</v>
      </c>
      <c r="AS5" s="648"/>
      <c r="AT5" s="648"/>
      <c r="AU5" s="648"/>
      <c r="AV5" s="648"/>
      <c r="AW5" s="648"/>
      <c r="AX5" s="648"/>
      <c r="AY5" s="648"/>
      <c r="AZ5" s="648"/>
      <c r="BA5" s="648"/>
      <c r="BB5" s="648"/>
      <c r="BC5" s="648"/>
      <c r="BD5" s="648"/>
      <c r="BE5" s="648"/>
      <c r="BF5" s="648"/>
      <c r="BG5" s="648"/>
      <c r="BH5" s="648"/>
      <c r="BI5" s="648"/>
      <c r="BJ5" s="630"/>
      <c r="BK5" s="632"/>
    </row>
    <row r="6" spans="1:63" s="247" customFormat="1" ht="21.75" customHeight="1" x14ac:dyDescent="0.45">
      <c r="A6" s="630"/>
      <c r="B6" s="631"/>
      <c r="C6" s="631"/>
      <c r="D6" s="632"/>
      <c r="E6" s="311"/>
      <c r="F6" s="644" t="s">
        <v>181</v>
      </c>
      <c r="G6" s="628"/>
      <c r="H6" s="628"/>
      <c r="I6" s="628"/>
      <c r="J6" s="628"/>
      <c r="K6" s="629"/>
      <c r="L6" s="644" t="s">
        <v>180</v>
      </c>
      <c r="M6" s="629"/>
      <c r="N6" s="312"/>
      <c r="O6" s="312"/>
      <c r="P6" s="644" t="s">
        <v>179</v>
      </c>
      <c r="Q6" s="629"/>
      <c r="R6" s="644"/>
      <c r="S6" s="629"/>
      <c r="T6" s="644" t="s">
        <v>178</v>
      </c>
      <c r="U6" s="629"/>
      <c r="V6" s="644" t="s">
        <v>178</v>
      </c>
      <c r="W6" s="628"/>
      <c r="X6" s="310"/>
      <c r="Y6" s="644" t="s">
        <v>181</v>
      </c>
      <c r="Z6" s="628"/>
      <c r="AA6" s="628"/>
      <c r="AB6" s="628"/>
      <c r="AC6" s="628"/>
      <c r="AD6" s="629"/>
      <c r="AE6" s="644" t="s">
        <v>180</v>
      </c>
      <c r="AF6" s="629"/>
      <c r="AG6" s="312"/>
      <c r="AH6" s="312"/>
      <c r="AI6" s="644" t="s">
        <v>179</v>
      </c>
      <c r="AJ6" s="629"/>
      <c r="AK6" s="644"/>
      <c r="AL6" s="629"/>
      <c r="AM6" s="644" t="s">
        <v>178</v>
      </c>
      <c r="AN6" s="629"/>
      <c r="AO6" s="644" t="s">
        <v>178</v>
      </c>
      <c r="AP6" s="629"/>
      <c r="AQ6" s="310"/>
      <c r="AR6" s="644" t="s">
        <v>181</v>
      </c>
      <c r="AS6" s="628"/>
      <c r="AT6" s="628"/>
      <c r="AU6" s="628"/>
      <c r="AV6" s="628"/>
      <c r="AW6" s="629"/>
      <c r="AX6" s="644" t="s">
        <v>180</v>
      </c>
      <c r="AY6" s="629"/>
      <c r="AZ6" s="312"/>
      <c r="BA6" s="312"/>
      <c r="BB6" s="644" t="s">
        <v>179</v>
      </c>
      <c r="BC6" s="629"/>
      <c r="BD6" s="644"/>
      <c r="BE6" s="629"/>
      <c r="BF6" s="644" t="s">
        <v>178</v>
      </c>
      <c r="BG6" s="629"/>
      <c r="BH6" s="644" t="s">
        <v>178</v>
      </c>
      <c r="BI6" s="629"/>
      <c r="BJ6" s="630"/>
      <c r="BK6" s="632"/>
    </row>
    <row r="7" spans="1:63" s="247" customFormat="1" ht="21.75" customHeight="1" x14ac:dyDescent="0.45">
      <c r="A7" s="630"/>
      <c r="B7" s="631"/>
      <c r="C7" s="631"/>
      <c r="D7" s="632"/>
      <c r="E7" s="311" t="s">
        <v>0</v>
      </c>
      <c r="F7" s="633" t="s">
        <v>177</v>
      </c>
      <c r="G7" s="634"/>
      <c r="H7" s="634"/>
      <c r="I7" s="634"/>
      <c r="J7" s="634"/>
      <c r="K7" s="635"/>
      <c r="L7" s="630" t="s">
        <v>176</v>
      </c>
      <c r="M7" s="632"/>
      <c r="N7" s="630"/>
      <c r="O7" s="632"/>
      <c r="P7" s="630" t="s">
        <v>175</v>
      </c>
      <c r="Q7" s="632"/>
      <c r="R7" s="630" t="s">
        <v>174</v>
      </c>
      <c r="S7" s="632"/>
      <c r="T7" s="630" t="s">
        <v>173</v>
      </c>
      <c r="U7" s="632"/>
      <c r="V7" s="630" t="s">
        <v>172</v>
      </c>
      <c r="W7" s="631"/>
      <c r="X7" s="310" t="s">
        <v>0</v>
      </c>
      <c r="Y7" s="633" t="s">
        <v>177</v>
      </c>
      <c r="Z7" s="634"/>
      <c r="AA7" s="634"/>
      <c r="AB7" s="634"/>
      <c r="AC7" s="634"/>
      <c r="AD7" s="635"/>
      <c r="AE7" s="630" t="s">
        <v>176</v>
      </c>
      <c r="AF7" s="632"/>
      <c r="AG7" s="630"/>
      <c r="AH7" s="632"/>
      <c r="AI7" s="630" t="s">
        <v>175</v>
      </c>
      <c r="AJ7" s="632"/>
      <c r="AK7" s="630" t="s">
        <v>174</v>
      </c>
      <c r="AL7" s="632"/>
      <c r="AM7" s="630" t="s">
        <v>173</v>
      </c>
      <c r="AN7" s="632"/>
      <c r="AO7" s="630" t="s">
        <v>172</v>
      </c>
      <c r="AP7" s="631"/>
      <c r="AQ7" s="310" t="s">
        <v>0</v>
      </c>
      <c r="AR7" s="633" t="s">
        <v>177</v>
      </c>
      <c r="AS7" s="634"/>
      <c r="AT7" s="634"/>
      <c r="AU7" s="634"/>
      <c r="AV7" s="634"/>
      <c r="AW7" s="635"/>
      <c r="AX7" s="630" t="s">
        <v>176</v>
      </c>
      <c r="AY7" s="632"/>
      <c r="AZ7" s="630"/>
      <c r="BA7" s="632"/>
      <c r="BB7" s="630" t="s">
        <v>175</v>
      </c>
      <c r="BC7" s="632"/>
      <c r="BD7" s="630" t="s">
        <v>174</v>
      </c>
      <c r="BE7" s="632"/>
      <c r="BF7" s="630" t="s">
        <v>173</v>
      </c>
      <c r="BG7" s="632"/>
      <c r="BH7" s="630" t="s">
        <v>172</v>
      </c>
      <c r="BI7" s="631"/>
      <c r="BJ7" s="630"/>
      <c r="BK7" s="632"/>
    </row>
    <row r="8" spans="1:63" s="247" customFormat="1" ht="21.75" customHeight="1" x14ac:dyDescent="0.45">
      <c r="A8" s="630"/>
      <c r="B8" s="631"/>
      <c r="C8" s="631"/>
      <c r="D8" s="632"/>
      <c r="E8" s="311" t="s">
        <v>2</v>
      </c>
      <c r="F8" s="630" t="s">
        <v>171</v>
      </c>
      <c r="G8" s="632"/>
      <c r="H8" s="630" t="s">
        <v>170</v>
      </c>
      <c r="I8" s="632"/>
      <c r="J8" s="631" t="s">
        <v>169</v>
      </c>
      <c r="K8" s="632"/>
      <c r="L8" s="630" t="s">
        <v>168</v>
      </c>
      <c r="M8" s="632"/>
      <c r="N8" s="630" t="s">
        <v>167</v>
      </c>
      <c r="O8" s="632"/>
      <c r="P8" s="630" t="s">
        <v>166</v>
      </c>
      <c r="Q8" s="632"/>
      <c r="R8" s="307" t="s">
        <v>165</v>
      </c>
      <c r="S8" s="306"/>
      <c r="T8" s="630" t="s">
        <v>164</v>
      </c>
      <c r="U8" s="632"/>
      <c r="V8" s="630" t="s">
        <v>163</v>
      </c>
      <c r="W8" s="631"/>
      <c r="X8" s="310" t="s">
        <v>2</v>
      </c>
      <c r="Y8" s="630" t="s">
        <v>171</v>
      </c>
      <c r="Z8" s="632"/>
      <c r="AA8" s="630" t="s">
        <v>170</v>
      </c>
      <c r="AB8" s="632"/>
      <c r="AC8" s="631" t="s">
        <v>169</v>
      </c>
      <c r="AD8" s="632"/>
      <c r="AE8" s="630" t="s">
        <v>168</v>
      </c>
      <c r="AF8" s="632"/>
      <c r="AG8" s="630" t="s">
        <v>167</v>
      </c>
      <c r="AH8" s="632"/>
      <c r="AI8" s="630" t="s">
        <v>166</v>
      </c>
      <c r="AJ8" s="632"/>
      <c r="AK8" s="307" t="s">
        <v>165</v>
      </c>
      <c r="AL8" s="306"/>
      <c r="AM8" s="630" t="s">
        <v>164</v>
      </c>
      <c r="AN8" s="632"/>
      <c r="AO8" s="630" t="s">
        <v>163</v>
      </c>
      <c r="AP8" s="631"/>
      <c r="AQ8" s="310" t="s">
        <v>2</v>
      </c>
      <c r="AR8" s="630" t="s">
        <v>171</v>
      </c>
      <c r="AS8" s="632"/>
      <c r="AT8" s="630" t="s">
        <v>170</v>
      </c>
      <c r="AU8" s="632"/>
      <c r="AV8" s="631" t="s">
        <v>169</v>
      </c>
      <c r="AW8" s="632"/>
      <c r="AX8" s="630" t="s">
        <v>168</v>
      </c>
      <c r="AY8" s="632"/>
      <c r="AZ8" s="630" t="s">
        <v>167</v>
      </c>
      <c r="BA8" s="632"/>
      <c r="BB8" s="630" t="s">
        <v>166</v>
      </c>
      <c r="BC8" s="632"/>
      <c r="BD8" s="307" t="s">
        <v>165</v>
      </c>
      <c r="BE8" s="306"/>
      <c r="BF8" s="630" t="s">
        <v>164</v>
      </c>
      <c r="BG8" s="632"/>
      <c r="BH8" s="630" t="s">
        <v>163</v>
      </c>
      <c r="BI8" s="631"/>
      <c r="BJ8" s="630"/>
      <c r="BK8" s="632"/>
    </row>
    <row r="9" spans="1:63" s="247" customFormat="1" ht="21.75" customHeight="1" x14ac:dyDescent="0.45">
      <c r="A9" s="633"/>
      <c r="B9" s="634"/>
      <c r="C9" s="634"/>
      <c r="D9" s="635"/>
      <c r="E9" s="309"/>
      <c r="F9" s="633" t="s">
        <v>162</v>
      </c>
      <c r="G9" s="635"/>
      <c r="H9" s="633" t="s">
        <v>161</v>
      </c>
      <c r="I9" s="635"/>
      <c r="J9" s="634" t="s">
        <v>160</v>
      </c>
      <c r="K9" s="635"/>
      <c r="L9" s="633" t="s">
        <v>159</v>
      </c>
      <c r="M9" s="635"/>
      <c r="N9" s="305" t="s">
        <v>159</v>
      </c>
      <c r="O9" s="304"/>
      <c r="P9" s="633" t="s">
        <v>158</v>
      </c>
      <c r="Q9" s="635"/>
      <c r="R9" s="305" t="s">
        <v>157</v>
      </c>
      <c r="S9" s="304"/>
      <c r="T9" s="633" t="s">
        <v>156</v>
      </c>
      <c r="U9" s="635"/>
      <c r="V9" s="633" t="s">
        <v>155</v>
      </c>
      <c r="W9" s="634"/>
      <c r="X9" s="308"/>
      <c r="Y9" s="633" t="s">
        <v>162</v>
      </c>
      <c r="Z9" s="635"/>
      <c r="AA9" s="633" t="s">
        <v>161</v>
      </c>
      <c r="AB9" s="635"/>
      <c r="AC9" s="634" t="s">
        <v>160</v>
      </c>
      <c r="AD9" s="635"/>
      <c r="AE9" s="633" t="s">
        <v>159</v>
      </c>
      <c r="AF9" s="635"/>
      <c r="AG9" s="307" t="s">
        <v>159</v>
      </c>
      <c r="AH9" s="306"/>
      <c r="AI9" s="633" t="s">
        <v>158</v>
      </c>
      <c r="AJ9" s="635"/>
      <c r="AK9" s="305" t="s">
        <v>157</v>
      </c>
      <c r="AL9" s="304"/>
      <c r="AM9" s="633" t="s">
        <v>156</v>
      </c>
      <c r="AN9" s="635"/>
      <c r="AO9" s="633" t="s">
        <v>155</v>
      </c>
      <c r="AP9" s="635"/>
      <c r="AQ9" s="308"/>
      <c r="AR9" s="633" t="s">
        <v>162</v>
      </c>
      <c r="AS9" s="635"/>
      <c r="AT9" s="633" t="s">
        <v>161</v>
      </c>
      <c r="AU9" s="635"/>
      <c r="AV9" s="634" t="s">
        <v>160</v>
      </c>
      <c r="AW9" s="635"/>
      <c r="AX9" s="633" t="s">
        <v>159</v>
      </c>
      <c r="AY9" s="635"/>
      <c r="AZ9" s="307" t="s">
        <v>159</v>
      </c>
      <c r="BA9" s="306"/>
      <c r="BB9" s="633" t="s">
        <v>158</v>
      </c>
      <c r="BC9" s="635"/>
      <c r="BD9" s="305" t="s">
        <v>157</v>
      </c>
      <c r="BE9" s="304"/>
      <c r="BF9" s="633" t="s">
        <v>156</v>
      </c>
      <c r="BG9" s="635"/>
      <c r="BH9" s="633" t="s">
        <v>155</v>
      </c>
      <c r="BI9" s="635"/>
      <c r="BJ9" s="633"/>
      <c r="BK9" s="635"/>
    </row>
    <row r="10" spans="1:63" s="268" customFormat="1" ht="3" customHeight="1" x14ac:dyDescent="0.45">
      <c r="A10" s="272"/>
      <c r="B10" s="271"/>
      <c r="C10" s="271"/>
      <c r="D10" s="269"/>
      <c r="E10" s="271"/>
      <c r="F10" s="303"/>
      <c r="G10" s="302"/>
      <c r="H10" s="303"/>
      <c r="I10" s="302"/>
      <c r="J10" s="270"/>
      <c r="K10" s="270"/>
      <c r="L10" s="303"/>
      <c r="M10" s="302"/>
      <c r="N10" s="270"/>
      <c r="O10" s="270"/>
      <c r="P10" s="303"/>
      <c r="Q10" s="302"/>
      <c r="R10" s="270"/>
      <c r="S10" s="270"/>
      <c r="T10" s="303"/>
      <c r="U10" s="302"/>
      <c r="V10" s="270"/>
      <c r="W10" s="270"/>
      <c r="X10" s="301"/>
      <c r="Y10" s="298"/>
      <c r="Z10" s="297"/>
      <c r="AA10" s="298"/>
      <c r="AB10" s="297"/>
      <c r="AC10" s="296"/>
      <c r="AD10" s="296"/>
      <c r="AE10" s="298"/>
      <c r="AF10" s="297"/>
      <c r="AG10" s="300"/>
      <c r="AH10" s="299"/>
      <c r="AI10" s="298"/>
      <c r="AJ10" s="297"/>
      <c r="AK10" s="296"/>
      <c r="AL10" s="296"/>
      <c r="AM10" s="298"/>
      <c r="AN10" s="297"/>
      <c r="AO10" s="296"/>
      <c r="AP10" s="296"/>
      <c r="AQ10" s="301"/>
      <c r="AR10" s="298"/>
      <c r="AS10" s="297"/>
      <c r="AT10" s="298"/>
      <c r="AU10" s="297"/>
      <c r="AV10" s="296"/>
      <c r="AW10" s="296"/>
      <c r="AX10" s="298"/>
      <c r="AY10" s="297"/>
      <c r="AZ10" s="300"/>
      <c r="BA10" s="299"/>
      <c r="BB10" s="298"/>
      <c r="BC10" s="297"/>
      <c r="BD10" s="296"/>
      <c r="BE10" s="296"/>
      <c r="BF10" s="298"/>
      <c r="BG10" s="297"/>
      <c r="BH10" s="296"/>
      <c r="BI10" s="296"/>
      <c r="BJ10" s="272"/>
      <c r="BK10" s="269"/>
    </row>
    <row r="11" spans="1:63" s="247" customFormat="1" ht="24" customHeight="1" x14ac:dyDescent="0.45">
      <c r="A11" s="624" t="s">
        <v>1</v>
      </c>
      <c r="B11" s="625"/>
      <c r="C11" s="625"/>
      <c r="D11" s="626"/>
      <c r="E11" s="268"/>
      <c r="F11" s="285"/>
      <c r="G11" s="286"/>
      <c r="H11" s="285"/>
      <c r="I11" s="286"/>
      <c r="L11" s="285"/>
      <c r="M11" s="286"/>
      <c r="P11" s="285"/>
      <c r="Q11" s="286"/>
      <c r="T11" s="285"/>
      <c r="U11" s="286"/>
      <c r="X11" s="295">
        <f>SUM(X12:X43)</f>
        <v>697</v>
      </c>
      <c r="Y11" s="278">
        <f>SUM(Y12:Y43)</f>
        <v>4</v>
      </c>
      <c r="Z11" s="294"/>
      <c r="AA11" s="278">
        <f>SUM(AA12:AA43)</f>
        <v>33</v>
      </c>
      <c r="AB11" s="294"/>
      <c r="AC11" s="278">
        <f>SUM(AC12:AC43)</f>
        <v>317</v>
      </c>
      <c r="AD11" s="278"/>
      <c r="AE11" s="293">
        <f>SUM(AE12:AE43)</f>
        <v>343</v>
      </c>
      <c r="AF11" s="286"/>
      <c r="AG11" s="285"/>
      <c r="AH11" s="286"/>
      <c r="AI11" s="285"/>
      <c r="AJ11" s="286"/>
      <c r="AM11" s="285"/>
      <c r="AN11" s="286"/>
      <c r="AQ11" s="295">
        <f>SUM(AQ12:AQ43)</f>
        <v>697</v>
      </c>
      <c r="AR11" s="278">
        <f>SUM(AR12:AR43)</f>
        <v>4</v>
      </c>
      <c r="AS11" s="294"/>
      <c r="AT11" s="278">
        <f>SUM(AT12:AT43)</f>
        <v>33</v>
      </c>
      <c r="AU11" s="294"/>
      <c r="AV11" s="278">
        <f>SUM(AV12:AV43)</f>
        <v>317</v>
      </c>
      <c r="AW11" s="278"/>
      <c r="AX11" s="293">
        <f>SUM(AX12:AX43)</f>
        <v>343</v>
      </c>
      <c r="AY11" s="286"/>
      <c r="AZ11" s="285"/>
      <c r="BA11" s="286"/>
      <c r="BB11" s="285"/>
      <c r="BC11" s="286"/>
      <c r="BF11" s="285"/>
      <c r="BG11" s="286"/>
      <c r="BJ11" s="642" t="s">
        <v>2</v>
      </c>
      <c r="BK11" s="643"/>
    </row>
    <row r="12" spans="1:63" s="247" customFormat="1" ht="19.5" x14ac:dyDescent="0.45">
      <c r="A12" s="261" t="s">
        <v>39</v>
      </c>
      <c r="B12" s="266"/>
      <c r="C12" s="265"/>
      <c r="D12" s="264"/>
      <c r="E12" s="268"/>
      <c r="F12" s="285"/>
      <c r="G12" s="286"/>
      <c r="H12" s="285"/>
      <c r="I12" s="286"/>
      <c r="L12" s="285"/>
      <c r="M12" s="286"/>
      <c r="P12" s="285"/>
      <c r="Q12" s="286"/>
      <c r="T12" s="285"/>
      <c r="U12" s="286"/>
      <c r="X12" s="292">
        <f t="shared" ref="X12:X43" si="0">SUM(Y12,AA12,AC12,AE12)</f>
        <v>33</v>
      </c>
      <c r="Y12" s="287">
        <v>0</v>
      </c>
      <c r="Z12" s="286"/>
      <c r="AA12" s="247">
        <v>6</v>
      </c>
      <c r="AB12" s="286"/>
      <c r="AC12" s="247">
        <v>11</v>
      </c>
      <c r="AE12" s="285">
        <v>16</v>
      </c>
      <c r="AF12" s="286"/>
      <c r="AI12" s="285"/>
      <c r="AJ12" s="286"/>
      <c r="AM12" s="285"/>
      <c r="AN12" s="286"/>
      <c r="AQ12" s="292">
        <f t="shared" ref="AQ12:AQ43" si="1">SUM(AR12,AT12,AV12,AX12)</f>
        <v>33</v>
      </c>
      <c r="AR12" s="287">
        <v>0</v>
      </c>
      <c r="AS12" s="286"/>
      <c r="AT12" s="247">
        <v>6</v>
      </c>
      <c r="AU12" s="286"/>
      <c r="AV12" s="247">
        <v>11</v>
      </c>
      <c r="AX12" s="285">
        <v>16</v>
      </c>
      <c r="AY12" s="286"/>
      <c r="BB12" s="285"/>
      <c r="BC12" s="286"/>
      <c r="BF12" s="285"/>
      <c r="BG12" s="286"/>
      <c r="BJ12" s="291"/>
      <c r="BK12" s="255" t="s">
        <v>263</v>
      </c>
    </row>
    <row r="13" spans="1:63" s="247" customFormat="1" ht="19.5" x14ac:dyDescent="0.45">
      <c r="A13" s="261" t="s">
        <v>38</v>
      </c>
      <c r="B13" s="266"/>
      <c r="C13" s="265"/>
      <c r="D13" s="264"/>
      <c r="E13" s="268"/>
      <c r="F13" s="285"/>
      <c r="G13" s="286"/>
      <c r="H13" s="285"/>
      <c r="I13" s="286"/>
      <c r="L13" s="285"/>
      <c r="M13" s="286"/>
      <c r="P13" s="285"/>
      <c r="Q13" s="286"/>
      <c r="T13" s="285"/>
      <c r="U13" s="286"/>
      <c r="X13" s="288">
        <f t="shared" si="0"/>
        <v>39</v>
      </c>
      <c r="Y13" s="247">
        <v>2</v>
      </c>
      <c r="Z13" s="286"/>
      <c r="AA13" s="247">
        <v>2</v>
      </c>
      <c r="AB13" s="286"/>
      <c r="AC13" s="247">
        <v>12</v>
      </c>
      <c r="AE13" s="285">
        <v>23</v>
      </c>
      <c r="AF13" s="286"/>
      <c r="AI13" s="285"/>
      <c r="AJ13" s="286"/>
      <c r="AM13" s="285"/>
      <c r="AN13" s="286"/>
      <c r="AQ13" s="288">
        <f t="shared" si="1"/>
        <v>39</v>
      </c>
      <c r="AR13" s="247">
        <v>2</v>
      </c>
      <c r="AS13" s="286"/>
      <c r="AT13" s="247">
        <v>2</v>
      </c>
      <c r="AU13" s="286"/>
      <c r="AV13" s="247">
        <v>12</v>
      </c>
      <c r="AX13" s="285">
        <v>23</v>
      </c>
      <c r="AY13" s="286"/>
      <c r="BB13" s="285"/>
      <c r="BC13" s="286"/>
      <c r="BF13" s="285"/>
      <c r="BG13" s="286"/>
      <c r="BJ13" s="285"/>
      <c r="BK13" s="255" t="s">
        <v>262</v>
      </c>
    </row>
    <row r="14" spans="1:63" s="247" customFormat="1" x14ac:dyDescent="0.5">
      <c r="A14" s="261" t="s">
        <v>37</v>
      </c>
      <c r="B14" s="260"/>
      <c r="C14" s="260"/>
      <c r="D14" s="259"/>
      <c r="E14" s="268"/>
      <c r="F14" s="285"/>
      <c r="G14" s="286"/>
      <c r="H14" s="285"/>
      <c r="I14" s="286"/>
      <c r="L14" s="285"/>
      <c r="M14" s="286"/>
      <c r="P14" s="285"/>
      <c r="Q14" s="286"/>
      <c r="T14" s="285"/>
      <c r="U14" s="286"/>
      <c r="X14" s="288">
        <f t="shared" si="0"/>
        <v>16</v>
      </c>
      <c r="Y14" s="287">
        <v>0</v>
      </c>
      <c r="Z14" s="286"/>
      <c r="AA14" s="247">
        <v>3</v>
      </c>
      <c r="AB14" s="286"/>
      <c r="AC14" s="247">
        <v>8</v>
      </c>
      <c r="AE14" s="285">
        <v>5</v>
      </c>
      <c r="AF14" s="286"/>
      <c r="AI14" s="285"/>
      <c r="AJ14" s="286"/>
      <c r="AM14" s="285"/>
      <c r="AN14" s="286"/>
      <c r="AQ14" s="288">
        <f t="shared" si="1"/>
        <v>16</v>
      </c>
      <c r="AR14" s="287">
        <v>0</v>
      </c>
      <c r="AS14" s="286"/>
      <c r="AT14" s="247">
        <v>3</v>
      </c>
      <c r="AU14" s="286"/>
      <c r="AV14" s="247">
        <v>8</v>
      </c>
      <c r="AX14" s="285">
        <v>5</v>
      </c>
      <c r="AY14" s="286"/>
      <c r="BB14" s="285"/>
      <c r="BC14" s="286"/>
      <c r="BF14" s="285"/>
      <c r="BG14" s="286"/>
      <c r="BJ14" s="285"/>
      <c r="BK14" s="255" t="s">
        <v>261</v>
      </c>
    </row>
    <row r="15" spans="1:63" s="247" customFormat="1" x14ac:dyDescent="0.5">
      <c r="A15" s="261" t="s">
        <v>200</v>
      </c>
      <c r="B15" s="260"/>
      <c r="C15" s="260"/>
      <c r="D15" s="259"/>
      <c r="E15" s="268"/>
      <c r="F15" s="285"/>
      <c r="G15" s="286"/>
      <c r="H15" s="285"/>
      <c r="I15" s="286"/>
      <c r="L15" s="285"/>
      <c r="M15" s="286"/>
      <c r="P15" s="285"/>
      <c r="Q15" s="286"/>
      <c r="T15" s="285"/>
      <c r="U15" s="286"/>
      <c r="X15" s="288">
        <f t="shared" si="0"/>
        <v>22</v>
      </c>
      <c r="Y15" s="287">
        <v>0</v>
      </c>
      <c r="Z15" s="286"/>
      <c r="AA15" s="247">
        <v>1</v>
      </c>
      <c r="AB15" s="286"/>
      <c r="AC15" s="247">
        <v>11</v>
      </c>
      <c r="AE15" s="285">
        <v>10</v>
      </c>
      <c r="AF15" s="286"/>
      <c r="AI15" s="285"/>
      <c r="AJ15" s="286"/>
      <c r="AM15" s="285"/>
      <c r="AN15" s="286"/>
      <c r="AQ15" s="288">
        <f t="shared" si="1"/>
        <v>22</v>
      </c>
      <c r="AR15" s="287">
        <v>0</v>
      </c>
      <c r="AS15" s="286"/>
      <c r="AT15" s="247">
        <v>1</v>
      </c>
      <c r="AU15" s="286"/>
      <c r="AV15" s="247">
        <v>11</v>
      </c>
      <c r="AX15" s="285">
        <v>10</v>
      </c>
      <c r="AY15" s="286"/>
      <c r="BB15" s="285"/>
      <c r="BC15" s="286"/>
      <c r="BF15" s="285"/>
      <c r="BG15" s="286"/>
      <c r="BJ15" s="285"/>
      <c r="BK15" s="255" t="s">
        <v>260</v>
      </c>
    </row>
    <row r="16" spans="1:63" s="247" customFormat="1" x14ac:dyDescent="0.5">
      <c r="A16" s="261" t="s">
        <v>36</v>
      </c>
      <c r="B16" s="260"/>
      <c r="C16" s="260"/>
      <c r="D16" s="259"/>
      <c r="E16" s="268"/>
      <c r="F16" s="285"/>
      <c r="G16" s="286"/>
      <c r="H16" s="285"/>
      <c r="I16" s="286"/>
      <c r="L16" s="285"/>
      <c r="M16" s="286"/>
      <c r="P16" s="285"/>
      <c r="Q16" s="286"/>
      <c r="T16" s="285"/>
      <c r="U16" s="286"/>
      <c r="X16" s="288">
        <f t="shared" si="0"/>
        <v>10</v>
      </c>
      <c r="Y16" s="287">
        <v>0</v>
      </c>
      <c r="Z16" s="286"/>
      <c r="AA16" s="287">
        <v>0</v>
      </c>
      <c r="AB16" s="286"/>
      <c r="AC16" s="247">
        <v>8</v>
      </c>
      <c r="AE16" s="285">
        <v>2</v>
      </c>
      <c r="AF16" s="286"/>
      <c r="AI16" s="285"/>
      <c r="AJ16" s="286"/>
      <c r="AM16" s="285"/>
      <c r="AN16" s="286"/>
      <c r="AQ16" s="288">
        <f t="shared" si="1"/>
        <v>10</v>
      </c>
      <c r="AR16" s="287">
        <v>0</v>
      </c>
      <c r="AS16" s="286"/>
      <c r="AT16" s="287">
        <v>0</v>
      </c>
      <c r="AU16" s="286"/>
      <c r="AV16" s="247">
        <v>8</v>
      </c>
      <c r="AX16" s="285">
        <v>2</v>
      </c>
      <c r="AY16" s="286"/>
      <c r="BB16" s="285"/>
      <c r="BC16" s="286"/>
      <c r="BF16" s="285"/>
      <c r="BG16" s="286"/>
      <c r="BJ16" s="285"/>
      <c r="BK16" s="255" t="s">
        <v>259</v>
      </c>
    </row>
    <row r="17" spans="1:63" s="247" customFormat="1" x14ac:dyDescent="0.5">
      <c r="A17" s="261" t="s">
        <v>35</v>
      </c>
      <c r="B17" s="260"/>
      <c r="C17" s="260"/>
      <c r="D17" s="259"/>
      <c r="E17" s="268"/>
      <c r="F17" s="285"/>
      <c r="G17" s="286"/>
      <c r="H17" s="285"/>
      <c r="I17" s="286"/>
      <c r="L17" s="285"/>
      <c r="M17" s="286"/>
      <c r="P17" s="285"/>
      <c r="Q17" s="286"/>
      <c r="T17" s="285"/>
      <c r="U17" s="286"/>
      <c r="X17" s="288">
        <f t="shared" si="0"/>
        <v>17</v>
      </c>
      <c r="Y17" s="287">
        <v>0</v>
      </c>
      <c r="Z17" s="286"/>
      <c r="AA17" s="287">
        <v>0</v>
      </c>
      <c r="AB17" s="286"/>
      <c r="AC17" s="247">
        <v>9</v>
      </c>
      <c r="AE17" s="285">
        <v>8</v>
      </c>
      <c r="AF17" s="286"/>
      <c r="AI17" s="285"/>
      <c r="AJ17" s="286"/>
      <c r="AM17" s="285"/>
      <c r="AN17" s="286"/>
      <c r="AQ17" s="288">
        <f t="shared" si="1"/>
        <v>17</v>
      </c>
      <c r="AR17" s="287">
        <v>0</v>
      </c>
      <c r="AS17" s="286"/>
      <c r="AT17" s="287">
        <v>0</v>
      </c>
      <c r="AU17" s="286"/>
      <c r="AV17" s="247">
        <v>9</v>
      </c>
      <c r="AX17" s="285">
        <v>8</v>
      </c>
      <c r="AY17" s="286"/>
      <c r="BB17" s="285"/>
      <c r="BC17" s="286"/>
      <c r="BF17" s="285"/>
      <c r="BG17" s="286"/>
      <c r="BJ17" s="285"/>
      <c r="BK17" s="255" t="s">
        <v>258</v>
      </c>
    </row>
    <row r="18" spans="1:63" s="247" customFormat="1" x14ac:dyDescent="0.5">
      <c r="A18" s="261" t="s">
        <v>34</v>
      </c>
      <c r="B18" s="260"/>
      <c r="C18" s="260"/>
      <c r="D18" s="259"/>
      <c r="E18" s="268"/>
      <c r="F18" s="285"/>
      <c r="G18" s="286"/>
      <c r="H18" s="285"/>
      <c r="I18" s="286"/>
      <c r="L18" s="285"/>
      <c r="M18" s="286"/>
      <c r="P18" s="285"/>
      <c r="Q18" s="286"/>
      <c r="T18" s="285"/>
      <c r="U18" s="286"/>
      <c r="X18" s="288">
        <f t="shared" si="0"/>
        <v>15</v>
      </c>
      <c r="Y18" s="287">
        <v>0</v>
      </c>
      <c r="Z18" s="286"/>
      <c r="AA18" s="287">
        <v>0</v>
      </c>
      <c r="AB18" s="286"/>
      <c r="AC18" s="247">
        <v>1</v>
      </c>
      <c r="AE18" s="285">
        <v>14</v>
      </c>
      <c r="AF18" s="286"/>
      <c r="AI18" s="285"/>
      <c r="AJ18" s="286"/>
      <c r="AM18" s="285"/>
      <c r="AN18" s="286"/>
      <c r="AQ18" s="288">
        <f t="shared" si="1"/>
        <v>15</v>
      </c>
      <c r="AR18" s="287">
        <v>0</v>
      </c>
      <c r="AS18" s="286"/>
      <c r="AT18" s="287">
        <v>0</v>
      </c>
      <c r="AU18" s="286"/>
      <c r="AV18" s="247">
        <v>1</v>
      </c>
      <c r="AX18" s="285">
        <v>14</v>
      </c>
      <c r="AY18" s="286"/>
      <c r="BB18" s="285"/>
      <c r="BC18" s="286"/>
      <c r="BF18" s="285"/>
      <c r="BG18" s="286"/>
      <c r="BJ18" s="285"/>
      <c r="BK18" s="255" t="s">
        <v>257</v>
      </c>
    </row>
    <row r="19" spans="1:63" s="247" customFormat="1" x14ac:dyDescent="0.5">
      <c r="A19" s="261" t="s">
        <v>33</v>
      </c>
      <c r="B19" s="260"/>
      <c r="C19" s="260"/>
      <c r="D19" s="259"/>
      <c r="E19" s="268"/>
      <c r="F19" s="285"/>
      <c r="G19" s="286"/>
      <c r="H19" s="285"/>
      <c r="I19" s="286"/>
      <c r="L19" s="285"/>
      <c r="M19" s="286"/>
      <c r="P19" s="285"/>
      <c r="Q19" s="286"/>
      <c r="T19" s="285"/>
      <c r="U19" s="286"/>
      <c r="X19" s="288">
        <f t="shared" si="0"/>
        <v>51</v>
      </c>
      <c r="Y19" s="287">
        <v>0</v>
      </c>
      <c r="Z19" s="286"/>
      <c r="AA19" s="247">
        <v>2</v>
      </c>
      <c r="AB19" s="286"/>
      <c r="AC19" s="247">
        <v>26</v>
      </c>
      <c r="AE19" s="285">
        <v>23</v>
      </c>
      <c r="AF19" s="286"/>
      <c r="AI19" s="285"/>
      <c r="AJ19" s="286"/>
      <c r="AM19" s="285"/>
      <c r="AN19" s="286"/>
      <c r="AQ19" s="288">
        <f t="shared" si="1"/>
        <v>51</v>
      </c>
      <c r="AR19" s="287">
        <v>0</v>
      </c>
      <c r="AS19" s="286"/>
      <c r="AT19" s="247">
        <v>2</v>
      </c>
      <c r="AU19" s="286"/>
      <c r="AV19" s="247">
        <v>26</v>
      </c>
      <c r="AX19" s="285">
        <v>23</v>
      </c>
      <c r="AY19" s="286"/>
      <c r="BB19" s="285"/>
      <c r="BC19" s="286"/>
      <c r="BF19" s="285"/>
      <c r="BG19" s="286"/>
      <c r="BJ19" s="285"/>
      <c r="BK19" s="255" t="s">
        <v>256</v>
      </c>
    </row>
    <row r="20" spans="1:63" s="247" customFormat="1" x14ac:dyDescent="0.5">
      <c r="A20" s="261" t="s">
        <v>32</v>
      </c>
      <c r="B20" s="260"/>
      <c r="C20" s="260"/>
      <c r="D20" s="259"/>
      <c r="E20" s="268"/>
      <c r="F20" s="285"/>
      <c r="G20" s="286"/>
      <c r="H20" s="285"/>
      <c r="I20" s="286"/>
      <c r="L20" s="285"/>
      <c r="M20" s="286"/>
      <c r="P20" s="285"/>
      <c r="Q20" s="286"/>
      <c r="T20" s="285"/>
      <c r="U20" s="286"/>
      <c r="X20" s="288">
        <f t="shared" si="0"/>
        <v>26</v>
      </c>
      <c r="Y20" s="287">
        <v>0</v>
      </c>
      <c r="Z20" s="286"/>
      <c r="AA20" s="247">
        <v>1</v>
      </c>
      <c r="AB20" s="286"/>
      <c r="AC20" s="247">
        <v>1</v>
      </c>
      <c r="AE20" s="285">
        <v>24</v>
      </c>
      <c r="AF20" s="286"/>
      <c r="AI20" s="285"/>
      <c r="AJ20" s="286"/>
      <c r="AM20" s="285"/>
      <c r="AN20" s="286"/>
      <c r="AQ20" s="288">
        <f t="shared" si="1"/>
        <v>26</v>
      </c>
      <c r="AR20" s="287">
        <v>0</v>
      </c>
      <c r="AS20" s="286"/>
      <c r="AT20" s="247">
        <v>1</v>
      </c>
      <c r="AU20" s="286"/>
      <c r="AV20" s="247">
        <v>1</v>
      </c>
      <c r="AX20" s="285">
        <v>24</v>
      </c>
      <c r="AY20" s="286"/>
      <c r="BB20" s="285"/>
      <c r="BC20" s="286"/>
      <c r="BF20" s="285"/>
      <c r="BG20" s="286"/>
      <c r="BJ20" s="285"/>
      <c r="BK20" s="255" t="s">
        <v>255</v>
      </c>
    </row>
    <row r="21" spans="1:63" s="247" customFormat="1" x14ac:dyDescent="0.5">
      <c r="A21" s="261" t="s">
        <v>31</v>
      </c>
      <c r="B21" s="260"/>
      <c r="C21" s="260"/>
      <c r="D21" s="259"/>
      <c r="E21" s="268"/>
      <c r="F21" s="285"/>
      <c r="G21" s="286"/>
      <c r="H21" s="285"/>
      <c r="I21" s="286"/>
      <c r="L21" s="285"/>
      <c r="M21" s="286"/>
      <c r="P21" s="285"/>
      <c r="Q21" s="286"/>
      <c r="T21" s="285"/>
      <c r="U21" s="286"/>
      <c r="X21" s="288">
        <f t="shared" si="0"/>
        <v>26</v>
      </c>
      <c r="Y21" s="287">
        <v>0</v>
      </c>
      <c r="Z21" s="286"/>
      <c r="AA21" s="247">
        <v>1</v>
      </c>
      <c r="AB21" s="286"/>
      <c r="AC21" s="247">
        <v>8</v>
      </c>
      <c r="AE21" s="285">
        <v>17</v>
      </c>
      <c r="AF21" s="286"/>
      <c r="AI21" s="285"/>
      <c r="AJ21" s="286"/>
      <c r="AM21" s="285"/>
      <c r="AN21" s="286"/>
      <c r="AQ21" s="288">
        <f t="shared" si="1"/>
        <v>26</v>
      </c>
      <c r="AR21" s="287">
        <v>0</v>
      </c>
      <c r="AS21" s="286"/>
      <c r="AT21" s="247">
        <v>1</v>
      </c>
      <c r="AU21" s="286"/>
      <c r="AV21" s="247">
        <v>8</v>
      </c>
      <c r="AX21" s="285">
        <v>17</v>
      </c>
      <c r="AY21" s="286"/>
      <c r="BB21" s="285"/>
      <c r="BC21" s="286"/>
      <c r="BF21" s="285"/>
      <c r="BG21" s="286"/>
      <c r="BJ21" s="285"/>
      <c r="BK21" s="255" t="s">
        <v>254</v>
      </c>
    </row>
    <row r="22" spans="1:63" s="247" customFormat="1" x14ac:dyDescent="0.5">
      <c r="A22" s="261" t="s">
        <v>30</v>
      </c>
      <c r="B22" s="260"/>
      <c r="C22" s="260"/>
      <c r="D22" s="259"/>
      <c r="E22" s="268"/>
      <c r="F22" s="285"/>
      <c r="G22" s="286"/>
      <c r="H22" s="285"/>
      <c r="I22" s="286"/>
      <c r="L22" s="285"/>
      <c r="M22" s="286"/>
      <c r="P22" s="285"/>
      <c r="Q22" s="286"/>
      <c r="T22" s="285"/>
      <c r="U22" s="286"/>
      <c r="X22" s="288">
        <f t="shared" si="0"/>
        <v>19</v>
      </c>
      <c r="Y22" s="287">
        <v>0</v>
      </c>
      <c r="Z22" s="286"/>
      <c r="AA22" s="287">
        <v>0</v>
      </c>
      <c r="AB22" s="286"/>
      <c r="AC22" s="247">
        <v>5</v>
      </c>
      <c r="AE22" s="285">
        <v>14</v>
      </c>
      <c r="AF22" s="286"/>
      <c r="AI22" s="285"/>
      <c r="AJ22" s="286"/>
      <c r="AM22" s="285"/>
      <c r="AN22" s="286"/>
      <c r="AQ22" s="288">
        <f t="shared" si="1"/>
        <v>19</v>
      </c>
      <c r="AR22" s="287">
        <v>0</v>
      </c>
      <c r="AS22" s="286"/>
      <c r="AT22" s="287">
        <v>0</v>
      </c>
      <c r="AU22" s="286"/>
      <c r="AV22" s="247">
        <v>5</v>
      </c>
      <c r="AX22" s="285">
        <v>14</v>
      </c>
      <c r="AY22" s="286"/>
      <c r="BB22" s="285"/>
      <c r="BC22" s="286"/>
      <c r="BF22" s="285"/>
      <c r="BG22" s="286"/>
      <c r="BJ22" s="285"/>
      <c r="BK22" s="255" t="s">
        <v>253</v>
      </c>
    </row>
    <row r="23" spans="1:63" s="247" customFormat="1" x14ac:dyDescent="0.5">
      <c r="A23" s="261" t="s">
        <v>29</v>
      </c>
      <c r="B23" s="260"/>
      <c r="C23" s="260"/>
      <c r="D23" s="259"/>
      <c r="E23" s="268"/>
      <c r="F23" s="285"/>
      <c r="G23" s="286"/>
      <c r="H23" s="285"/>
      <c r="I23" s="286"/>
      <c r="L23" s="285"/>
      <c r="M23" s="286"/>
      <c r="P23" s="285"/>
      <c r="Q23" s="286"/>
      <c r="T23" s="285"/>
      <c r="U23" s="286"/>
      <c r="X23" s="288">
        <f t="shared" si="0"/>
        <v>35</v>
      </c>
      <c r="Y23" s="287">
        <v>0</v>
      </c>
      <c r="Z23" s="286"/>
      <c r="AA23" s="247">
        <v>2</v>
      </c>
      <c r="AB23" s="286"/>
      <c r="AC23" s="247">
        <v>21</v>
      </c>
      <c r="AE23" s="285">
        <v>12</v>
      </c>
      <c r="AF23" s="286"/>
      <c r="AI23" s="285"/>
      <c r="AJ23" s="286"/>
      <c r="AM23" s="285"/>
      <c r="AN23" s="286"/>
      <c r="AQ23" s="288">
        <f t="shared" si="1"/>
        <v>35</v>
      </c>
      <c r="AR23" s="287">
        <v>0</v>
      </c>
      <c r="AS23" s="286"/>
      <c r="AT23" s="247">
        <v>2</v>
      </c>
      <c r="AU23" s="286"/>
      <c r="AV23" s="247">
        <v>21</v>
      </c>
      <c r="AX23" s="285">
        <v>12</v>
      </c>
      <c r="AY23" s="286"/>
      <c r="BB23" s="285"/>
      <c r="BC23" s="286"/>
      <c r="BF23" s="285"/>
      <c r="BG23" s="286"/>
      <c r="BJ23" s="285"/>
      <c r="BK23" s="255" t="s">
        <v>252</v>
      </c>
    </row>
    <row r="24" spans="1:63" s="247" customFormat="1" x14ac:dyDescent="0.5">
      <c r="A24" s="261" t="s">
        <v>28</v>
      </c>
      <c r="B24" s="260"/>
      <c r="C24" s="260"/>
      <c r="D24" s="259"/>
      <c r="E24" s="268"/>
      <c r="F24" s="285"/>
      <c r="G24" s="286"/>
      <c r="H24" s="285"/>
      <c r="I24" s="286"/>
      <c r="L24" s="285"/>
      <c r="M24" s="286"/>
      <c r="P24" s="285"/>
      <c r="Q24" s="286"/>
      <c r="T24" s="285"/>
      <c r="U24" s="286"/>
      <c r="X24" s="288">
        <f t="shared" si="0"/>
        <v>23</v>
      </c>
      <c r="Y24" s="287">
        <v>0</v>
      </c>
      <c r="Z24" s="286"/>
      <c r="AA24" s="247">
        <v>1</v>
      </c>
      <c r="AB24" s="286"/>
      <c r="AC24" s="247">
        <v>9</v>
      </c>
      <c r="AE24" s="285">
        <v>13</v>
      </c>
      <c r="AF24" s="286"/>
      <c r="AI24" s="285"/>
      <c r="AJ24" s="286"/>
      <c r="AM24" s="285"/>
      <c r="AN24" s="286"/>
      <c r="AQ24" s="288">
        <f t="shared" si="1"/>
        <v>23</v>
      </c>
      <c r="AR24" s="287">
        <v>0</v>
      </c>
      <c r="AS24" s="286"/>
      <c r="AT24" s="247">
        <v>1</v>
      </c>
      <c r="AU24" s="286"/>
      <c r="AV24" s="247">
        <v>9</v>
      </c>
      <c r="AX24" s="285">
        <v>13</v>
      </c>
      <c r="AY24" s="286"/>
      <c r="BB24" s="285"/>
      <c r="BC24" s="286"/>
      <c r="BF24" s="285"/>
      <c r="BG24" s="286"/>
      <c r="BJ24" s="285"/>
      <c r="BK24" s="255" t="s">
        <v>251</v>
      </c>
    </row>
    <row r="25" spans="1:63" s="247" customFormat="1" x14ac:dyDescent="0.5">
      <c r="A25" s="261" t="s">
        <v>27</v>
      </c>
      <c r="B25" s="260"/>
      <c r="C25" s="260"/>
      <c r="D25" s="259"/>
      <c r="E25" s="268"/>
      <c r="F25" s="285"/>
      <c r="G25" s="286"/>
      <c r="H25" s="285"/>
      <c r="I25" s="286"/>
      <c r="L25" s="285"/>
      <c r="M25" s="286"/>
      <c r="P25" s="285"/>
      <c r="Q25" s="286"/>
      <c r="T25" s="285"/>
      <c r="U25" s="286"/>
      <c r="X25" s="288">
        <f t="shared" si="0"/>
        <v>43</v>
      </c>
      <c r="Y25" s="247">
        <v>1</v>
      </c>
      <c r="Z25" s="286"/>
      <c r="AA25" s="247">
        <v>2</v>
      </c>
      <c r="AB25" s="286"/>
      <c r="AC25" s="247">
        <v>14</v>
      </c>
      <c r="AE25" s="285">
        <v>26</v>
      </c>
      <c r="AF25" s="286"/>
      <c r="AI25" s="285"/>
      <c r="AJ25" s="286"/>
      <c r="AM25" s="285"/>
      <c r="AN25" s="286"/>
      <c r="AQ25" s="288">
        <f t="shared" si="1"/>
        <v>43</v>
      </c>
      <c r="AR25" s="247">
        <v>1</v>
      </c>
      <c r="AS25" s="286"/>
      <c r="AT25" s="247">
        <v>2</v>
      </c>
      <c r="AU25" s="286"/>
      <c r="AV25" s="247">
        <v>14</v>
      </c>
      <c r="AX25" s="285">
        <v>26</v>
      </c>
      <c r="AY25" s="286"/>
      <c r="BB25" s="285"/>
      <c r="BC25" s="286"/>
      <c r="BF25" s="285"/>
      <c r="BG25" s="286"/>
      <c r="BJ25" s="285"/>
      <c r="BK25" s="255" t="s">
        <v>250</v>
      </c>
    </row>
    <row r="26" spans="1:63" s="247" customFormat="1" x14ac:dyDescent="0.5">
      <c r="A26" s="261" t="s">
        <v>26</v>
      </c>
      <c r="B26" s="260"/>
      <c r="C26" s="260"/>
      <c r="D26" s="259"/>
      <c r="E26" s="268"/>
      <c r="F26" s="285"/>
      <c r="G26" s="286"/>
      <c r="H26" s="285"/>
      <c r="I26" s="286"/>
      <c r="L26" s="285"/>
      <c r="M26" s="286"/>
      <c r="P26" s="285"/>
      <c r="Q26" s="286"/>
      <c r="T26" s="285"/>
      <c r="U26" s="286"/>
      <c r="X26" s="288">
        <f t="shared" si="0"/>
        <v>40</v>
      </c>
      <c r="Y26" s="287">
        <v>0</v>
      </c>
      <c r="Z26" s="286"/>
      <c r="AA26" s="247">
        <v>1</v>
      </c>
      <c r="AB26" s="286"/>
      <c r="AC26" s="247">
        <v>10</v>
      </c>
      <c r="AE26" s="285">
        <v>29</v>
      </c>
      <c r="AF26" s="286"/>
      <c r="AI26" s="285"/>
      <c r="AJ26" s="286"/>
      <c r="AM26" s="285"/>
      <c r="AN26" s="286"/>
      <c r="AQ26" s="288">
        <f t="shared" si="1"/>
        <v>40</v>
      </c>
      <c r="AR26" s="287">
        <v>0</v>
      </c>
      <c r="AS26" s="286"/>
      <c r="AT26" s="247">
        <v>1</v>
      </c>
      <c r="AU26" s="286"/>
      <c r="AV26" s="247">
        <v>10</v>
      </c>
      <c r="AX26" s="285">
        <v>29</v>
      </c>
      <c r="AY26" s="286"/>
      <c r="BB26" s="285"/>
      <c r="BC26" s="286"/>
      <c r="BF26" s="285"/>
      <c r="BG26" s="286"/>
      <c r="BJ26" s="285"/>
      <c r="BK26" s="255" t="s">
        <v>249</v>
      </c>
    </row>
    <row r="27" spans="1:63" s="247" customFormat="1" x14ac:dyDescent="0.5">
      <c r="A27" s="261" t="s">
        <v>25</v>
      </c>
      <c r="B27" s="260"/>
      <c r="C27" s="260"/>
      <c r="D27" s="259"/>
      <c r="E27" s="268"/>
      <c r="F27" s="285"/>
      <c r="G27" s="286"/>
      <c r="H27" s="285"/>
      <c r="I27" s="286"/>
      <c r="L27" s="285"/>
      <c r="M27" s="286"/>
      <c r="P27" s="285"/>
      <c r="Q27" s="286"/>
      <c r="T27" s="285"/>
      <c r="U27" s="286"/>
      <c r="X27" s="288">
        <f t="shared" si="0"/>
        <v>37</v>
      </c>
      <c r="Y27" s="287">
        <v>0</v>
      </c>
      <c r="Z27" s="286"/>
      <c r="AA27" s="247">
        <v>1</v>
      </c>
      <c r="AB27" s="286"/>
      <c r="AC27" s="247">
        <v>20</v>
      </c>
      <c r="AE27" s="285">
        <v>16</v>
      </c>
      <c r="AF27" s="286"/>
      <c r="AI27" s="285"/>
      <c r="AJ27" s="286"/>
      <c r="AM27" s="285"/>
      <c r="AN27" s="286"/>
      <c r="AQ27" s="288">
        <f t="shared" si="1"/>
        <v>37</v>
      </c>
      <c r="AR27" s="287">
        <v>0</v>
      </c>
      <c r="AS27" s="286"/>
      <c r="AT27" s="247">
        <v>1</v>
      </c>
      <c r="AU27" s="286"/>
      <c r="AV27" s="247">
        <v>20</v>
      </c>
      <c r="AX27" s="285">
        <v>16</v>
      </c>
      <c r="AY27" s="286"/>
      <c r="BB27" s="285"/>
      <c r="BC27" s="286"/>
      <c r="BF27" s="285"/>
      <c r="BG27" s="286"/>
      <c r="BJ27" s="285"/>
      <c r="BK27" s="255" t="s">
        <v>248</v>
      </c>
    </row>
    <row r="28" spans="1:63" s="247" customFormat="1" x14ac:dyDescent="0.5">
      <c r="A28" s="261" t="s">
        <v>24</v>
      </c>
      <c r="B28" s="260"/>
      <c r="C28" s="260"/>
      <c r="D28" s="259"/>
      <c r="E28" s="268"/>
      <c r="F28" s="285"/>
      <c r="G28" s="286"/>
      <c r="H28" s="285"/>
      <c r="I28" s="286"/>
      <c r="L28" s="285"/>
      <c r="M28" s="286"/>
      <c r="P28" s="285"/>
      <c r="Q28" s="286"/>
      <c r="T28" s="285"/>
      <c r="U28" s="286"/>
      <c r="X28" s="288">
        <f t="shared" si="0"/>
        <v>19</v>
      </c>
      <c r="Y28" s="287">
        <v>0</v>
      </c>
      <c r="Z28" s="286"/>
      <c r="AA28" s="247">
        <v>1</v>
      </c>
      <c r="AB28" s="286"/>
      <c r="AC28" s="247">
        <v>10</v>
      </c>
      <c r="AE28" s="285">
        <v>8</v>
      </c>
      <c r="AF28" s="286"/>
      <c r="AI28" s="285"/>
      <c r="AJ28" s="286"/>
      <c r="AM28" s="285"/>
      <c r="AN28" s="286"/>
      <c r="AQ28" s="288">
        <f t="shared" si="1"/>
        <v>19</v>
      </c>
      <c r="AR28" s="287">
        <v>0</v>
      </c>
      <c r="AS28" s="286"/>
      <c r="AT28" s="247">
        <v>1</v>
      </c>
      <c r="AU28" s="286"/>
      <c r="AV28" s="247">
        <v>10</v>
      </c>
      <c r="AX28" s="285">
        <v>8</v>
      </c>
      <c r="AY28" s="286"/>
      <c r="BB28" s="285"/>
      <c r="BC28" s="286"/>
      <c r="BF28" s="285"/>
      <c r="BG28" s="286"/>
      <c r="BJ28" s="285"/>
      <c r="BK28" s="255" t="s">
        <v>247</v>
      </c>
    </row>
    <row r="29" spans="1:63" s="247" customFormat="1" x14ac:dyDescent="0.5">
      <c r="A29" s="261" t="s">
        <v>23</v>
      </c>
      <c r="B29" s="260"/>
      <c r="C29" s="260"/>
      <c r="D29" s="259"/>
      <c r="E29" s="268"/>
      <c r="F29" s="285"/>
      <c r="G29" s="286"/>
      <c r="H29" s="285"/>
      <c r="I29" s="286"/>
      <c r="L29" s="285"/>
      <c r="M29" s="286"/>
      <c r="P29" s="285"/>
      <c r="Q29" s="286"/>
      <c r="T29" s="285"/>
      <c r="U29" s="286"/>
      <c r="X29" s="288">
        <f t="shared" si="0"/>
        <v>28</v>
      </c>
      <c r="Y29" s="287">
        <v>0</v>
      </c>
      <c r="Z29" s="286"/>
      <c r="AA29" s="287">
        <v>0</v>
      </c>
      <c r="AB29" s="286"/>
      <c r="AC29" s="247">
        <v>17</v>
      </c>
      <c r="AE29" s="285">
        <v>11</v>
      </c>
      <c r="AF29" s="286"/>
      <c r="AI29" s="285"/>
      <c r="AJ29" s="286"/>
      <c r="AM29" s="285"/>
      <c r="AN29" s="286"/>
      <c r="AQ29" s="288">
        <f t="shared" si="1"/>
        <v>28</v>
      </c>
      <c r="AR29" s="287">
        <v>0</v>
      </c>
      <c r="AS29" s="286"/>
      <c r="AT29" s="287">
        <v>0</v>
      </c>
      <c r="AU29" s="286"/>
      <c r="AV29" s="247">
        <v>17</v>
      </c>
      <c r="AX29" s="285">
        <v>11</v>
      </c>
      <c r="AY29" s="286"/>
      <c r="BB29" s="285"/>
      <c r="BC29" s="286"/>
      <c r="BF29" s="285"/>
      <c r="BG29" s="286"/>
      <c r="BJ29" s="285"/>
      <c r="BK29" s="255" t="s">
        <v>246</v>
      </c>
    </row>
    <row r="30" spans="1:63" s="247" customFormat="1" x14ac:dyDescent="0.5">
      <c r="A30" s="290" t="s">
        <v>22</v>
      </c>
      <c r="B30" s="260"/>
      <c r="C30" s="260"/>
      <c r="D30" s="259"/>
      <c r="E30" s="268"/>
      <c r="F30" s="285"/>
      <c r="G30" s="286"/>
      <c r="H30" s="285"/>
      <c r="I30" s="286"/>
      <c r="L30" s="285"/>
      <c r="M30" s="286"/>
      <c r="P30" s="285"/>
      <c r="Q30" s="286"/>
      <c r="T30" s="285"/>
      <c r="U30" s="286"/>
      <c r="X30" s="288">
        <f t="shared" si="0"/>
        <v>4</v>
      </c>
      <c r="Y30" s="287">
        <v>0</v>
      </c>
      <c r="Z30" s="286"/>
      <c r="AA30" s="247">
        <v>1</v>
      </c>
      <c r="AB30" s="286"/>
      <c r="AC30" s="247">
        <v>3</v>
      </c>
      <c r="AE30" s="285">
        <v>0</v>
      </c>
      <c r="AF30" s="286"/>
      <c r="AI30" s="285"/>
      <c r="AJ30" s="286"/>
      <c r="AM30" s="285"/>
      <c r="AN30" s="286"/>
      <c r="AQ30" s="288">
        <f t="shared" si="1"/>
        <v>4</v>
      </c>
      <c r="AR30" s="287">
        <v>0</v>
      </c>
      <c r="AS30" s="286"/>
      <c r="AT30" s="247">
        <v>1</v>
      </c>
      <c r="AU30" s="286"/>
      <c r="AV30" s="247">
        <v>3</v>
      </c>
      <c r="AX30" s="285">
        <v>0</v>
      </c>
      <c r="AY30" s="286"/>
      <c r="BB30" s="285"/>
      <c r="BC30" s="286"/>
      <c r="BF30" s="285"/>
      <c r="BG30" s="286"/>
      <c r="BJ30" s="285"/>
      <c r="BK30" s="289" t="s">
        <v>245</v>
      </c>
    </row>
    <row r="31" spans="1:63" s="247" customFormat="1" x14ac:dyDescent="0.5">
      <c r="A31" s="290" t="s">
        <v>21</v>
      </c>
      <c r="B31" s="260"/>
      <c r="C31" s="260"/>
      <c r="D31" s="259"/>
      <c r="E31" s="268"/>
      <c r="F31" s="285"/>
      <c r="G31" s="286"/>
      <c r="H31" s="285"/>
      <c r="I31" s="286"/>
      <c r="L31" s="285"/>
      <c r="M31" s="286"/>
      <c r="P31" s="285"/>
      <c r="Q31" s="286"/>
      <c r="T31" s="285"/>
      <c r="U31" s="286"/>
      <c r="X31" s="288">
        <f t="shared" si="0"/>
        <v>33</v>
      </c>
      <c r="Y31" s="247">
        <v>1</v>
      </c>
      <c r="Z31" s="286"/>
      <c r="AA31" s="247">
        <v>1</v>
      </c>
      <c r="AB31" s="286"/>
      <c r="AC31" s="247">
        <v>21</v>
      </c>
      <c r="AE31" s="285">
        <v>10</v>
      </c>
      <c r="AF31" s="286"/>
      <c r="AI31" s="285"/>
      <c r="AJ31" s="286"/>
      <c r="AM31" s="285"/>
      <c r="AN31" s="286"/>
      <c r="AQ31" s="288">
        <f t="shared" si="1"/>
        <v>33</v>
      </c>
      <c r="AR31" s="247">
        <v>1</v>
      </c>
      <c r="AS31" s="286"/>
      <c r="AT31" s="247">
        <v>1</v>
      </c>
      <c r="AU31" s="286"/>
      <c r="AV31" s="247">
        <v>21</v>
      </c>
      <c r="AX31" s="285">
        <v>10</v>
      </c>
      <c r="AY31" s="286"/>
      <c r="BB31" s="285"/>
      <c r="BC31" s="286"/>
      <c r="BF31" s="285"/>
      <c r="BG31" s="286"/>
      <c r="BJ31" s="285"/>
      <c r="BK31" s="289" t="s">
        <v>244</v>
      </c>
    </row>
    <row r="32" spans="1:63" s="247" customFormat="1" x14ac:dyDescent="0.5">
      <c r="A32" s="290" t="s">
        <v>20</v>
      </c>
      <c r="B32" s="260"/>
      <c r="C32" s="260"/>
      <c r="D32" s="259"/>
      <c r="E32" s="268"/>
      <c r="F32" s="285"/>
      <c r="G32" s="286"/>
      <c r="H32" s="285"/>
      <c r="I32" s="286"/>
      <c r="L32" s="285"/>
      <c r="M32" s="286"/>
      <c r="P32" s="285"/>
      <c r="Q32" s="286"/>
      <c r="T32" s="285"/>
      <c r="U32" s="286"/>
      <c r="X32" s="288">
        <f t="shared" si="0"/>
        <v>33</v>
      </c>
      <c r="Y32" s="287">
        <v>0</v>
      </c>
      <c r="Z32" s="286"/>
      <c r="AA32" s="247">
        <v>2</v>
      </c>
      <c r="AB32" s="286"/>
      <c r="AC32" s="247">
        <v>21</v>
      </c>
      <c r="AE32" s="285">
        <v>10</v>
      </c>
      <c r="AF32" s="286"/>
      <c r="AI32" s="285"/>
      <c r="AJ32" s="286"/>
      <c r="AM32" s="285"/>
      <c r="AN32" s="286"/>
      <c r="AQ32" s="288">
        <f t="shared" si="1"/>
        <v>33</v>
      </c>
      <c r="AR32" s="287">
        <v>0</v>
      </c>
      <c r="AS32" s="286"/>
      <c r="AT32" s="247">
        <v>2</v>
      </c>
      <c r="AU32" s="286"/>
      <c r="AV32" s="247">
        <v>21</v>
      </c>
      <c r="AX32" s="285">
        <v>10</v>
      </c>
      <c r="AY32" s="286"/>
      <c r="BB32" s="285"/>
      <c r="BC32" s="286"/>
      <c r="BF32" s="285"/>
      <c r="BG32" s="286"/>
      <c r="BJ32" s="285"/>
      <c r="BK32" s="289" t="s">
        <v>243</v>
      </c>
    </row>
    <row r="33" spans="1:63" s="247" customFormat="1" x14ac:dyDescent="0.5">
      <c r="A33" s="290" t="s">
        <v>19</v>
      </c>
      <c r="B33" s="260"/>
      <c r="C33" s="260"/>
      <c r="D33" s="259"/>
      <c r="E33" s="268"/>
      <c r="F33" s="285"/>
      <c r="G33" s="286"/>
      <c r="H33" s="285"/>
      <c r="I33" s="286"/>
      <c r="L33" s="285"/>
      <c r="M33" s="286"/>
      <c r="P33" s="285"/>
      <c r="Q33" s="286"/>
      <c r="T33" s="285"/>
      <c r="U33" s="286"/>
      <c r="X33" s="288">
        <f t="shared" si="0"/>
        <v>17</v>
      </c>
      <c r="Y33" s="287">
        <v>0</v>
      </c>
      <c r="Z33" s="286"/>
      <c r="AA33" s="287">
        <v>0</v>
      </c>
      <c r="AB33" s="286"/>
      <c r="AC33" s="247">
        <v>9</v>
      </c>
      <c r="AE33" s="285">
        <v>8</v>
      </c>
      <c r="AF33" s="286"/>
      <c r="AI33" s="285"/>
      <c r="AJ33" s="286"/>
      <c r="AM33" s="285"/>
      <c r="AN33" s="286"/>
      <c r="AQ33" s="288">
        <f t="shared" si="1"/>
        <v>17</v>
      </c>
      <c r="AR33" s="287">
        <v>0</v>
      </c>
      <c r="AS33" s="286"/>
      <c r="AT33" s="287">
        <v>0</v>
      </c>
      <c r="AU33" s="286"/>
      <c r="AV33" s="247">
        <v>9</v>
      </c>
      <c r="AX33" s="285">
        <v>8</v>
      </c>
      <c r="AY33" s="286"/>
      <c r="BB33" s="285"/>
      <c r="BC33" s="286"/>
      <c r="BF33" s="285"/>
      <c r="BG33" s="286"/>
      <c r="BJ33" s="285"/>
      <c r="BK33" s="289" t="s">
        <v>242</v>
      </c>
    </row>
    <row r="34" spans="1:63" s="247" customFormat="1" x14ac:dyDescent="0.5">
      <c r="A34" s="290" t="s">
        <v>18</v>
      </c>
      <c r="B34" s="260"/>
      <c r="C34" s="260"/>
      <c r="D34" s="259"/>
      <c r="E34" s="268"/>
      <c r="F34" s="285"/>
      <c r="G34" s="286"/>
      <c r="H34" s="285"/>
      <c r="I34" s="286"/>
      <c r="L34" s="285"/>
      <c r="M34" s="286"/>
      <c r="P34" s="285"/>
      <c r="Q34" s="286"/>
      <c r="T34" s="285"/>
      <c r="U34" s="286"/>
      <c r="X34" s="288">
        <f t="shared" si="0"/>
        <v>7</v>
      </c>
      <c r="Y34" s="287">
        <v>0</v>
      </c>
      <c r="Z34" s="286"/>
      <c r="AA34" s="247">
        <v>1</v>
      </c>
      <c r="AB34" s="286"/>
      <c r="AC34" s="247">
        <v>4</v>
      </c>
      <c r="AE34" s="285">
        <v>2</v>
      </c>
      <c r="AF34" s="286"/>
      <c r="AI34" s="285"/>
      <c r="AJ34" s="286"/>
      <c r="AM34" s="285"/>
      <c r="AN34" s="286"/>
      <c r="AQ34" s="288">
        <f t="shared" si="1"/>
        <v>7</v>
      </c>
      <c r="AR34" s="287">
        <v>0</v>
      </c>
      <c r="AS34" s="286"/>
      <c r="AT34" s="247">
        <v>1</v>
      </c>
      <c r="AU34" s="286"/>
      <c r="AV34" s="247">
        <v>4</v>
      </c>
      <c r="AX34" s="285">
        <v>2</v>
      </c>
      <c r="AY34" s="286"/>
      <c r="BB34" s="285"/>
      <c r="BC34" s="286"/>
      <c r="BF34" s="285"/>
      <c r="BG34" s="286"/>
      <c r="BJ34" s="285"/>
      <c r="BK34" s="289" t="s">
        <v>241</v>
      </c>
    </row>
    <row r="35" spans="1:63" s="247" customFormat="1" x14ac:dyDescent="0.5">
      <c r="A35" s="290" t="s">
        <v>17</v>
      </c>
      <c r="B35" s="260"/>
      <c r="C35" s="260"/>
      <c r="D35" s="259"/>
      <c r="E35" s="268"/>
      <c r="F35" s="285"/>
      <c r="G35" s="286"/>
      <c r="H35" s="285"/>
      <c r="I35" s="286"/>
      <c r="L35" s="285"/>
      <c r="M35" s="286"/>
      <c r="P35" s="285"/>
      <c r="Q35" s="286"/>
      <c r="T35" s="285"/>
      <c r="U35" s="286"/>
      <c r="X35" s="288">
        <f t="shared" si="0"/>
        <v>4</v>
      </c>
      <c r="Y35" s="287">
        <v>0</v>
      </c>
      <c r="Z35" s="286"/>
      <c r="AA35" s="287">
        <v>0</v>
      </c>
      <c r="AB35" s="286"/>
      <c r="AC35" s="287">
        <v>0</v>
      </c>
      <c r="AE35" s="285">
        <v>4</v>
      </c>
      <c r="AF35" s="286"/>
      <c r="AI35" s="285"/>
      <c r="AJ35" s="286"/>
      <c r="AM35" s="285"/>
      <c r="AN35" s="286"/>
      <c r="AQ35" s="288">
        <f t="shared" si="1"/>
        <v>4</v>
      </c>
      <c r="AR35" s="287">
        <v>0</v>
      </c>
      <c r="AS35" s="286"/>
      <c r="AT35" s="287">
        <v>0</v>
      </c>
      <c r="AU35" s="286"/>
      <c r="AV35" s="287">
        <v>0</v>
      </c>
      <c r="AX35" s="285">
        <v>4</v>
      </c>
      <c r="AY35" s="286"/>
      <c r="BB35" s="285"/>
      <c r="BC35" s="286"/>
      <c r="BF35" s="285"/>
      <c r="BG35" s="286"/>
      <c r="BJ35" s="285"/>
      <c r="BK35" s="289" t="s">
        <v>240</v>
      </c>
    </row>
    <row r="36" spans="1:63" s="247" customFormat="1" x14ac:dyDescent="0.5">
      <c r="A36" s="261" t="s">
        <v>16</v>
      </c>
      <c r="B36" s="260"/>
      <c r="C36" s="260"/>
      <c r="D36" s="259"/>
      <c r="E36" s="268"/>
      <c r="F36" s="285"/>
      <c r="G36" s="286"/>
      <c r="H36" s="285"/>
      <c r="I36" s="286"/>
      <c r="L36" s="285"/>
      <c r="M36" s="286"/>
      <c r="P36" s="285"/>
      <c r="Q36" s="286"/>
      <c r="T36" s="285"/>
      <c r="U36" s="286"/>
      <c r="X36" s="288">
        <f t="shared" si="0"/>
        <v>27</v>
      </c>
      <c r="Y36" s="287">
        <v>0</v>
      </c>
      <c r="Z36" s="286"/>
      <c r="AA36" s="247">
        <v>3</v>
      </c>
      <c r="AB36" s="286"/>
      <c r="AC36" s="247">
        <v>15</v>
      </c>
      <c r="AE36" s="285">
        <v>9</v>
      </c>
      <c r="AF36" s="286"/>
      <c r="AI36" s="285"/>
      <c r="AJ36" s="286"/>
      <c r="AM36" s="285"/>
      <c r="AN36" s="286"/>
      <c r="AQ36" s="288">
        <f t="shared" si="1"/>
        <v>27</v>
      </c>
      <c r="AR36" s="287">
        <v>0</v>
      </c>
      <c r="AS36" s="286"/>
      <c r="AT36" s="247">
        <v>3</v>
      </c>
      <c r="AU36" s="286"/>
      <c r="AV36" s="247">
        <v>15</v>
      </c>
      <c r="AX36" s="285">
        <v>9</v>
      </c>
      <c r="AY36" s="286"/>
      <c r="BB36" s="285"/>
      <c r="BC36" s="286"/>
      <c r="BF36" s="285"/>
      <c r="BG36" s="286"/>
      <c r="BJ36" s="285"/>
      <c r="BK36" s="255" t="s">
        <v>239</v>
      </c>
    </row>
    <row r="37" spans="1:63" s="247" customFormat="1" x14ac:dyDescent="0.5">
      <c r="A37" s="261" t="s">
        <v>15</v>
      </c>
      <c r="B37" s="260"/>
      <c r="C37" s="260"/>
      <c r="D37" s="259"/>
      <c r="E37" s="268"/>
      <c r="F37" s="285"/>
      <c r="G37" s="286"/>
      <c r="H37" s="285"/>
      <c r="I37" s="286"/>
      <c r="L37" s="285"/>
      <c r="M37" s="286"/>
      <c r="P37" s="285"/>
      <c r="Q37" s="286"/>
      <c r="T37" s="285"/>
      <c r="U37" s="286"/>
      <c r="X37" s="288">
        <f t="shared" si="0"/>
        <v>14</v>
      </c>
      <c r="Y37" s="287">
        <v>0</v>
      </c>
      <c r="Z37" s="286"/>
      <c r="AA37" s="287">
        <v>0</v>
      </c>
      <c r="AB37" s="286"/>
      <c r="AC37" s="247">
        <v>12</v>
      </c>
      <c r="AE37" s="285">
        <v>2</v>
      </c>
      <c r="AF37" s="286"/>
      <c r="AI37" s="285"/>
      <c r="AJ37" s="286"/>
      <c r="AM37" s="285"/>
      <c r="AN37" s="286"/>
      <c r="AQ37" s="288">
        <f t="shared" si="1"/>
        <v>14</v>
      </c>
      <c r="AR37" s="287">
        <v>0</v>
      </c>
      <c r="AS37" s="286"/>
      <c r="AT37" s="287">
        <v>0</v>
      </c>
      <c r="AU37" s="286"/>
      <c r="AV37" s="247">
        <v>12</v>
      </c>
      <c r="AX37" s="285">
        <v>2</v>
      </c>
      <c r="AY37" s="286"/>
      <c r="BB37" s="285"/>
      <c r="BC37" s="286"/>
      <c r="BF37" s="285"/>
      <c r="BG37" s="286"/>
      <c r="BJ37" s="285"/>
      <c r="BK37" s="255" t="s">
        <v>238</v>
      </c>
    </row>
    <row r="38" spans="1:63" s="247" customFormat="1" x14ac:dyDescent="0.5">
      <c r="A38" s="261" t="s">
        <v>14</v>
      </c>
      <c r="B38" s="260"/>
      <c r="C38" s="260"/>
      <c r="D38" s="259"/>
      <c r="E38" s="268"/>
      <c r="F38" s="285"/>
      <c r="G38" s="286"/>
      <c r="H38" s="285"/>
      <c r="I38" s="286"/>
      <c r="L38" s="285"/>
      <c r="M38" s="286"/>
      <c r="P38" s="285"/>
      <c r="Q38" s="286"/>
      <c r="T38" s="285"/>
      <c r="U38" s="286"/>
      <c r="X38" s="288">
        <f t="shared" si="0"/>
        <v>4</v>
      </c>
      <c r="Y38" s="287">
        <v>0</v>
      </c>
      <c r="Z38" s="286"/>
      <c r="AA38" s="287">
        <v>0</v>
      </c>
      <c r="AB38" s="286"/>
      <c r="AC38" s="247">
        <v>2</v>
      </c>
      <c r="AE38" s="285">
        <v>2</v>
      </c>
      <c r="AF38" s="286"/>
      <c r="AI38" s="285"/>
      <c r="AJ38" s="286"/>
      <c r="AM38" s="285"/>
      <c r="AN38" s="286"/>
      <c r="AQ38" s="288">
        <f t="shared" si="1"/>
        <v>4</v>
      </c>
      <c r="AR38" s="287">
        <v>0</v>
      </c>
      <c r="AS38" s="286"/>
      <c r="AT38" s="287">
        <v>0</v>
      </c>
      <c r="AU38" s="286"/>
      <c r="AV38" s="247">
        <v>2</v>
      </c>
      <c r="AX38" s="285">
        <v>2</v>
      </c>
      <c r="AY38" s="286"/>
      <c r="BB38" s="285"/>
      <c r="BC38" s="286"/>
      <c r="BF38" s="285"/>
      <c r="BG38" s="286"/>
      <c r="BJ38" s="285"/>
      <c r="BK38" s="255" t="s">
        <v>237</v>
      </c>
    </row>
    <row r="39" spans="1:63" s="247" customFormat="1" x14ac:dyDescent="0.5">
      <c r="A39" s="261" t="s">
        <v>13</v>
      </c>
      <c r="B39" s="260"/>
      <c r="C39" s="260"/>
      <c r="D39" s="259"/>
      <c r="E39" s="268"/>
      <c r="F39" s="285"/>
      <c r="G39" s="286"/>
      <c r="H39" s="285"/>
      <c r="I39" s="286"/>
      <c r="L39" s="285"/>
      <c r="M39" s="286"/>
      <c r="P39" s="285"/>
      <c r="Q39" s="286"/>
      <c r="T39" s="285"/>
      <c r="U39" s="286"/>
      <c r="X39" s="288">
        <f t="shared" si="0"/>
        <v>12</v>
      </c>
      <c r="Y39" s="287">
        <v>0</v>
      </c>
      <c r="Z39" s="286"/>
      <c r="AA39" s="247">
        <v>1</v>
      </c>
      <c r="AB39" s="286"/>
      <c r="AC39" s="247">
        <v>8</v>
      </c>
      <c r="AE39" s="285">
        <v>3</v>
      </c>
      <c r="AF39" s="286"/>
      <c r="AI39" s="285"/>
      <c r="AJ39" s="286"/>
      <c r="AM39" s="285"/>
      <c r="AN39" s="286"/>
      <c r="AQ39" s="288">
        <f t="shared" si="1"/>
        <v>12</v>
      </c>
      <c r="AR39" s="287">
        <v>0</v>
      </c>
      <c r="AS39" s="286"/>
      <c r="AT39" s="247">
        <v>1</v>
      </c>
      <c r="AU39" s="286"/>
      <c r="AV39" s="247">
        <v>8</v>
      </c>
      <c r="AX39" s="285">
        <v>3</v>
      </c>
      <c r="AY39" s="286"/>
      <c r="BB39" s="285"/>
      <c r="BC39" s="286"/>
      <c r="BF39" s="285"/>
      <c r="BG39" s="286"/>
      <c r="BJ39" s="285"/>
      <c r="BK39" s="255" t="s">
        <v>236</v>
      </c>
    </row>
    <row r="40" spans="1:63" s="247" customFormat="1" x14ac:dyDescent="0.5">
      <c r="A40" s="261" t="s">
        <v>12</v>
      </c>
      <c r="B40" s="260"/>
      <c r="C40" s="260"/>
      <c r="D40" s="259"/>
      <c r="E40" s="268"/>
      <c r="F40" s="285"/>
      <c r="G40" s="286"/>
      <c r="H40" s="285"/>
      <c r="I40" s="286"/>
      <c r="L40" s="285"/>
      <c r="M40" s="286"/>
      <c r="P40" s="285"/>
      <c r="Q40" s="286"/>
      <c r="T40" s="285"/>
      <c r="U40" s="286"/>
      <c r="X40" s="288">
        <f t="shared" si="0"/>
        <v>10</v>
      </c>
      <c r="Y40" s="287">
        <v>0</v>
      </c>
      <c r="Z40" s="286"/>
      <c r="AA40" s="287">
        <v>0</v>
      </c>
      <c r="AB40" s="286"/>
      <c r="AC40" s="247">
        <v>6</v>
      </c>
      <c r="AE40" s="285">
        <v>4</v>
      </c>
      <c r="AF40" s="286"/>
      <c r="AI40" s="285"/>
      <c r="AJ40" s="286"/>
      <c r="AM40" s="285"/>
      <c r="AN40" s="286"/>
      <c r="AQ40" s="288">
        <f t="shared" si="1"/>
        <v>10</v>
      </c>
      <c r="AR40" s="287">
        <v>0</v>
      </c>
      <c r="AS40" s="286"/>
      <c r="AT40" s="287">
        <v>0</v>
      </c>
      <c r="AU40" s="286"/>
      <c r="AV40" s="247">
        <v>6</v>
      </c>
      <c r="AX40" s="285">
        <v>4</v>
      </c>
      <c r="AY40" s="286"/>
      <c r="BB40" s="285"/>
      <c r="BC40" s="286"/>
      <c r="BF40" s="285"/>
      <c r="BG40" s="286"/>
      <c r="BJ40" s="285"/>
      <c r="BK40" s="255" t="s">
        <v>235</v>
      </c>
    </row>
    <row r="41" spans="1:63" s="247" customFormat="1" x14ac:dyDescent="0.5">
      <c r="A41" s="261" t="s">
        <v>11</v>
      </c>
      <c r="B41" s="260"/>
      <c r="C41" s="260"/>
      <c r="D41" s="259"/>
      <c r="E41" s="268"/>
      <c r="F41" s="285"/>
      <c r="G41" s="286"/>
      <c r="H41" s="285"/>
      <c r="I41" s="286"/>
      <c r="L41" s="285"/>
      <c r="M41" s="286"/>
      <c r="P41" s="285"/>
      <c r="Q41" s="286"/>
      <c r="T41" s="285"/>
      <c r="U41" s="286"/>
      <c r="X41" s="288">
        <f t="shared" si="0"/>
        <v>11</v>
      </c>
      <c r="Y41" s="287">
        <v>0</v>
      </c>
      <c r="Z41" s="286"/>
      <c r="AA41" s="287">
        <v>0</v>
      </c>
      <c r="AB41" s="286"/>
      <c r="AC41" s="247">
        <v>7</v>
      </c>
      <c r="AE41" s="285">
        <v>4</v>
      </c>
      <c r="AF41" s="286"/>
      <c r="AI41" s="285"/>
      <c r="AJ41" s="286"/>
      <c r="AM41" s="285"/>
      <c r="AN41" s="286"/>
      <c r="AQ41" s="288">
        <f t="shared" si="1"/>
        <v>11</v>
      </c>
      <c r="AR41" s="287">
        <v>0</v>
      </c>
      <c r="AS41" s="286"/>
      <c r="AT41" s="287">
        <v>0</v>
      </c>
      <c r="AU41" s="286"/>
      <c r="AV41" s="247">
        <v>7</v>
      </c>
      <c r="AX41" s="285">
        <v>4</v>
      </c>
      <c r="AY41" s="286"/>
      <c r="BB41" s="285"/>
      <c r="BC41" s="286"/>
      <c r="BF41" s="285"/>
      <c r="BG41" s="286"/>
      <c r="BJ41" s="285"/>
      <c r="BK41" s="255" t="s">
        <v>234</v>
      </c>
    </row>
    <row r="42" spans="1:63" s="247" customFormat="1" x14ac:dyDescent="0.5">
      <c r="A42" s="261" t="s">
        <v>10</v>
      </c>
      <c r="B42" s="260"/>
      <c r="C42" s="260"/>
      <c r="D42" s="259"/>
      <c r="E42" s="268"/>
      <c r="F42" s="285"/>
      <c r="G42" s="286"/>
      <c r="H42" s="285"/>
      <c r="I42" s="286"/>
      <c r="L42" s="285"/>
      <c r="M42" s="286"/>
      <c r="P42" s="285"/>
      <c r="Q42" s="286"/>
      <c r="T42" s="285"/>
      <c r="U42" s="286"/>
      <c r="X42" s="288">
        <f t="shared" si="0"/>
        <v>9</v>
      </c>
      <c r="Y42" s="287">
        <v>0</v>
      </c>
      <c r="Z42" s="286"/>
      <c r="AA42" s="287">
        <v>0</v>
      </c>
      <c r="AB42" s="286"/>
      <c r="AC42" s="247">
        <v>3</v>
      </c>
      <c r="AE42" s="285">
        <v>6</v>
      </c>
      <c r="AF42" s="286"/>
      <c r="AI42" s="285"/>
      <c r="AJ42" s="286"/>
      <c r="AM42" s="285"/>
      <c r="AN42" s="286"/>
      <c r="AQ42" s="288">
        <f t="shared" si="1"/>
        <v>9</v>
      </c>
      <c r="AR42" s="287">
        <v>0</v>
      </c>
      <c r="AS42" s="286"/>
      <c r="AT42" s="287">
        <v>0</v>
      </c>
      <c r="AU42" s="286"/>
      <c r="AV42" s="247">
        <v>3</v>
      </c>
      <c r="AX42" s="285">
        <v>6</v>
      </c>
      <c r="AY42" s="286"/>
      <c r="BB42" s="285"/>
      <c r="BC42" s="286"/>
      <c r="BF42" s="285"/>
      <c r="BG42" s="286"/>
      <c r="BJ42" s="285"/>
      <c r="BK42" s="255" t="s">
        <v>233</v>
      </c>
    </row>
    <row r="43" spans="1:63" s="247" customFormat="1" x14ac:dyDescent="0.5">
      <c r="A43" s="261" t="s">
        <v>9</v>
      </c>
      <c r="B43" s="260"/>
      <c r="C43" s="260"/>
      <c r="D43" s="259"/>
      <c r="E43" s="268"/>
      <c r="F43" s="285"/>
      <c r="G43" s="286"/>
      <c r="H43" s="285"/>
      <c r="I43" s="286"/>
      <c r="L43" s="285"/>
      <c r="M43" s="286"/>
      <c r="P43" s="285"/>
      <c r="Q43" s="286"/>
      <c r="T43" s="285"/>
      <c r="U43" s="286"/>
      <c r="X43" s="288">
        <f t="shared" si="0"/>
        <v>13</v>
      </c>
      <c r="Y43" s="287">
        <v>0</v>
      </c>
      <c r="Z43" s="286"/>
      <c r="AA43" s="287">
        <v>0</v>
      </c>
      <c r="AB43" s="286"/>
      <c r="AC43" s="247">
        <v>5</v>
      </c>
      <c r="AE43" s="285">
        <v>8</v>
      </c>
      <c r="AF43" s="286"/>
      <c r="AI43" s="285"/>
      <c r="AJ43" s="286"/>
      <c r="AM43" s="285"/>
      <c r="AN43" s="286"/>
      <c r="AQ43" s="288">
        <f t="shared" si="1"/>
        <v>13</v>
      </c>
      <c r="AR43" s="287">
        <v>0</v>
      </c>
      <c r="AS43" s="286"/>
      <c r="AT43" s="287">
        <v>0</v>
      </c>
      <c r="AU43" s="286"/>
      <c r="AV43" s="247">
        <v>5</v>
      </c>
      <c r="AX43" s="285">
        <v>8</v>
      </c>
      <c r="AY43" s="286"/>
      <c r="BB43" s="285"/>
      <c r="BC43" s="286"/>
      <c r="BF43" s="285"/>
      <c r="BG43" s="286"/>
      <c r="BJ43" s="285"/>
      <c r="BK43" s="255" t="s">
        <v>232</v>
      </c>
    </row>
    <row r="44" spans="1:63" s="247" customFormat="1" ht="20.25" customHeight="1" x14ac:dyDescent="0.45">
      <c r="A44" s="282"/>
      <c r="B44" s="283"/>
      <c r="C44" s="283"/>
      <c r="D44" s="281"/>
      <c r="E44" s="281"/>
      <c r="F44" s="282"/>
      <c r="G44" s="281"/>
      <c r="H44" s="282"/>
      <c r="I44" s="281"/>
      <c r="J44" s="283"/>
      <c r="K44" s="283"/>
      <c r="L44" s="282"/>
      <c r="M44" s="281"/>
      <c r="N44" s="283"/>
      <c r="O44" s="283"/>
      <c r="P44" s="282"/>
      <c r="Q44" s="281"/>
      <c r="R44" s="283"/>
      <c r="S44" s="283"/>
      <c r="T44" s="282"/>
      <c r="U44" s="281"/>
      <c r="V44" s="283"/>
      <c r="W44" s="283"/>
      <c r="X44" s="284"/>
      <c r="Y44" s="282"/>
      <c r="Z44" s="281"/>
      <c r="AA44" s="282"/>
      <c r="AB44" s="281"/>
      <c r="AC44" s="283"/>
      <c r="AD44" s="283"/>
      <c r="AE44" s="282"/>
      <c r="AF44" s="281"/>
      <c r="AG44" s="283"/>
      <c r="AH44" s="283"/>
      <c r="AI44" s="282"/>
      <c r="AJ44" s="281"/>
      <c r="AK44" s="283"/>
      <c r="AL44" s="283"/>
      <c r="AM44" s="282"/>
      <c r="AN44" s="281"/>
      <c r="AO44" s="283"/>
      <c r="AP44" s="283"/>
      <c r="AQ44" s="284"/>
      <c r="AR44" s="282"/>
      <c r="AS44" s="281"/>
      <c r="AT44" s="282"/>
      <c r="AU44" s="281"/>
      <c r="AV44" s="283"/>
      <c r="AW44" s="283"/>
      <c r="AX44" s="282"/>
      <c r="AY44" s="281"/>
      <c r="AZ44" s="283"/>
      <c r="BA44" s="283"/>
      <c r="BB44" s="282"/>
      <c r="BC44" s="281"/>
      <c r="BD44" s="283"/>
      <c r="BE44" s="283"/>
      <c r="BF44" s="282"/>
      <c r="BG44" s="281"/>
      <c r="BH44" s="283"/>
      <c r="BI44" s="283"/>
      <c r="BJ44" s="282"/>
      <c r="BK44" s="281"/>
    </row>
    <row r="45" spans="1:63" s="247" customFormat="1" ht="3" customHeight="1" x14ac:dyDescent="0.45"/>
    <row r="46" spans="1:63" s="247" customFormat="1" ht="19.5" x14ac:dyDescent="0.45">
      <c r="B46" s="248" t="s">
        <v>231</v>
      </c>
      <c r="C46" s="248"/>
      <c r="D46" s="248"/>
      <c r="E46" s="248"/>
    </row>
    <row r="47" spans="1:63" s="247" customFormat="1" ht="19.5" x14ac:dyDescent="0.45">
      <c r="B47" s="248" t="s">
        <v>230</v>
      </c>
      <c r="C47" s="248"/>
      <c r="D47" s="248"/>
      <c r="E47" s="248"/>
    </row>
  </sheetData>
  <mergeCells count="94">
    <mergeCell ref="BH9:BI9"/>
    <mergeCell ref="AR9:AS9"/>
    <mergeCell ref="AT9:AU9"/>
    <mergeCell ref="AV9:AW9"/>
    <mergeCell ref="AX9:AY9"/>
    <mergeCell ref="BB9:BC9"/>
    <mergeCell ref="BF9:BG9"/>
    <mergeCell ref="BF7:BG7"/>
    <mergeCell ref="BH7:BI7"/>
    <mergeCell ref="AR8:AS8"/>
    <mergeCell ref="AT8:AU8"/>
    <mergeCell ref="AV8:AW8"/>
    <mergeCell ref="AX8:AY8"/>
    <mergeCell ref="AZ8:BA8"/>
    <mergeCell ref="BB8:BC8"/>
    <mergeCell ref="BF8:BG8"/>
    <mergeCell ref="BH8:BI8"/>
    <mergeCell ref="AR7:AW7"/>
    <mergeCell ref="AX7:AY7"/>
    <mergeCell ref="AZ7:BA7"/>
    <mergeCell ref="BB7:BC7"/>
    <mergeCell ref="BD7:BE7"/>
    <mergeCell ref="AQ4:BI4"/>
    <mergeCell ref="AR5:BI5"/>
    <mergeCell ref="AR6:AW6"/>
    <mergeCell ref="AX6:AY6"/>
    <mergeCell ref="BB6:BC6"/>
    <mergeCell ref="BD6:BE6"/>
    <mergeCell ref="BF6:BG6"/>
    <mergeCell ref="BH6:BI6"/>
    <mergeCell ref="AO7:AP7"/>
    <mergeCell ref="AM6:AN6"/>
    <mergeCell ref="AO6:AP6"/>
    <mergeCell ref="F7:K7"/>
    <mergeCell ref="L7:M7"/>
    <mergeCell ref="AE6:AF6"/>
    <mergeCell ref="T6:U6"/>
    <mergeCell ref="V6:W6"/>
    <mergeCell ref="Y6:AD6"/>
    <mergeCell ref="AK6:AL6"/>
    <mergeCell ref="F6:K6"/>
    <mergeCell ref="L6:M6"/>
    <mergeCell ref="P6:Q6"/>
    <mergeCell ref="R6:S6"/>
    <mergeCell ref="AM7:AN7"/>
    <mergeCell ref="AE7:AF7"/>
    <mergeCell ref="AA8:AB8"/>
    <mergeCell ref="A4:D9"/>
    <mergeCell ref="E4:W4"/>
    <mergeCell ref="X4:AP4"/>
    <mergeCell ref="F5:W5"/>
    <mergeCell ref="Y5:AP5"/>
    <mergeCell ref="V7:W7"/>
    <mergeCell ref="Y7:AD7"/>
    <mergeCell ref="N7:O7"/>
    <mergeCell ref="P7:Q7"/>
    <mergeCell ref="R7:S7"/>
    <mergeCell ref="T7:U7"/>
    <mergeCell ref="AI6:AJ6"/>
    <mergeCell ref="F8:G8"/>
    <mergeCell ref="H8:I8"/>
    <mergeCell ref="AO8:AP8"/>
    <mergeCell ref="AG8:AH8"/>
    <mergeCell ref="AI8:AJ8"/>
    <mergeCell ref="A11:D11"/>
    <mergeCell ref="F9:G9"/>
    <mergeCell ref="H9:I9"/>
    <mergeCell ref="J9:K9"/>
    <mergeCell ref="L9:M9"/>
    <mergeCell ref="N8:O8"/>
    <mergeCell ref="AC8:AD8"/>
    <mergeCell ref="AE8:AF8"/>
    <mergeCell ref="P8:Q8"/>
    <mergeCell ref="T9:U9"/>
    <mergeCell ref="T8:U8"/>
    <mergeCell ref="V8:W8"/>
    <mergeCell ref="Y8:Z8"/>
    <mergeCell ref="P9:Q9"/>
    <mergeCell ref="AG7:AH7"/>
    <mergeCell ref="AI7:AJ7"/>
    <mergeCell ref="J8:K8"/>
    <mergeCell ref="L8:M8"/>
    <mergeCell ref="BJ11:BK11"/>
    <mergeCell ref="V9:W9"/>
    <mergeCell ref="Y9:Z9"/>
    <mergeCell ref="AA9:AB9"/>
    <mergeCell ref="AC9:AD9"/>
    <mergeCell ref="AE9:AF9"/>
    <mergeCell ref="AI9:AJ9"/>
    <mergeCell ref="BJ4:BK9"/>
    <mergeCell ref="AM8:AN8"/>
    <mergeCell ref="AM9:AN9"/>
    <mergeCell ref="AO9:AP9"/>
    <mergeCell ref="AK7:AL7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7"/>
  <sheetViews>
    <sheetView topLeftCell="AA1" workbookViewId="0">
      <selection activeCell="AE1" sqref="AE1:AU1048576"/>
    </sheetView>
  </sheetViews>
  <sheetFormatPr defaultColWidth="13" defaultRowHeight="21.75" x14ac:dyDescent="0.5"/>
  <cols>
    <col min="1" max="1" width="2.42578125" style="246" customWidth="1"/>
    <col min="2" max="2" width="6.28515625" style="246" customWidth="1"/>
    <col min="3" max="3" width="6.42578125" style="246" customWidth="1"/>
    <col min="4" max="4" width="3.7109375" style="246" customWidth="1"/>
    <col min="5" max="5" width="13" style="246" hidden="1" customWidth="1"/>
    <col min="6" max="6" width="2.28515625" style="246" hidden="1" customWidth="1"/>
    <col min="7" max="7" width="14.140625" style="246" hidden="1" customWidth="1"/>
    <col min="8" max="8" width="2.28515625" style="246" hidden="1" customWidth="1"/>
    <col min="9" max="9" width="12.140625" style="246" hidden="1" customWidth="1"/>
    <col min="10" max="10" width="2.28515625" style="246" hidden="1" customWidth="1"/>
    <col min="11" max="11" width="12.7109375" style="246" hidden="1" customWidth="1"/>
    <col min="12" max="12" width="2.28515625" style="246" hidden="1" customWidth="1"/>
    <col min="13" max="13" width="13.7109375" style="246" customWidth="1"/>
    <col min="14" max="14" width="2.28515625" style="246" customWidth="1"/>
    <col min="15" max="15" width="12.28515625" style="246" customWidth="1"/>
    <col min="16" max="16" width="2.28515625" style="246" customWidth="1"/>
    <col min="17" max="17" width="13" style="246" customWidth="1"/>
    <col min="18" max="18" width="2.28515625" style="246" customWidth="1"/>
    <col min="19" max="19" width="13" style="246" customWidth="1"/>
    <col min="20" max="20" width="2.28515625" style="246" customWidth="1"/>
    <col min="21" max="21" width="13.7109375" style="246" customWidth="1"/>
    <col min="22" max="22" width="2.28515625" style="246" customWidth="1"/>
    <col min="23" max="23" width="12.28515625" style="246" customWidth="1"/>
    <col min="24" max="24" width="2.28515625" style="246" customWidth="1"/>
    <col min="25" max="25" width="13" style="246" customWidth="1"/>
    <col min="26" max="26" width="2.28515625" style="246" customWidth="1"/>
    <col min="27" max="27" width="13" style="246" customWidth="1"/>
    <col min="28" max="28" width="2.28515625" style="246" customWidth="1"/>
    <col min="29" max="29" width="30.5703125" style="246" customWidth="1"/>
    <col min="30" max="30" width="3.28515625" style="246" customWidth="1"/>
    <col min="31" max="31" width="2.42578125" style="246" customWidth="1"/>
    <col min="32" max="32" width="13.7109375" style="246" customWidth="1"/>
    <col min="33" max="33" width="2.28515625" style="246" customWidth="1"/>
    <col min="34" max="34" width="12.28515625" style="246" customWidth="1"/>
    <col min="35" max="35" width="2.28515625" style="246" customWidth="1"/>
    <col min="36" max="36" width="13" style="246" customWidth="1"/>
    <col min="37" max="37" width="2.28515625" style="246" customWidth="1"/>
    <col min="38" max="38" width="13" style="246" customWidth="1"/>
    <col min="39" max="39" width="2.28515625" style="246" customWidth="1"/>
    <col min="40" max="40" width="13.7109375" style="246" customWidth="1"/>
    <col min="41" max="41" width="2.28515625" style="246" customWidth="1"/>
    <col min="42" max="42" width="12.28515625" style="246" customWidth="1"/>
    <col min="43" max="43" width="2.28515625" style="246" customWidth="1"/>
    <col min="44" max="44" width="13" style="246" customWidth="1"/>
    <col min="45" max="45" width="2.28515625" style="246" customWidth="1"/>
    <col min="46" max="46" width="13" style="246" customWidth="1"/>
    <col min="47" max="47" width="2.28515625" style="246" customWidth="1"/>
    <col min="48" max="16384" width="13" style="246"/>
  </cols>
  <sheetData>
    <row r="1" spans="1:47" s="279" customFormat="1" x14ac:dyDescent="0.5">
      <c r="B1" s="279" t="s">
        <v>229</v>
      </c>
      <c r="C1" s="280"/>
      <c r="D1" s="279" t="s">
        <v>267</v>
      </c>
    </row>
    <row r="2" spans="1:47" s="278" customFormat="1" x14ac:dyDescent="0.5">
      <c r="B2" s="279" t="s">
        <v>227</v>
      </c>
      <c r="C2" s="280"/>
      <c r="D2" s="279" t="s">
        <v>266</v>
      </c>
    </row>
    <row r="3" spans="1:47" s="278" customFormat="1" ht="19.5" x14ac:dyDescent="0.45">
      <c r="C3" s="325"/>
      <c r="AC3" s="324" t="s">
        <v>211</v>
      </c>
    </row>
    <row r="4" spans="1:47" ht="6" customHeight="1" x14ac:dyDescent="0.5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</row>
    <row r="5" spans="1:47" s="247" customFormat="1" ht="24" customHeight="1" x14ac:dyDescent="0.5">
      <c r="A5" s="659" t="s">
        <v>3</v>
      </c>
      <c r="B5" s="660"/>
      <c r="C5" s="660"/>
      <c r="D5" s="661"/>
      <c r="E5" s="667" t="s">
        <v>210</v>
      </c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8"/>
      <c r="Z5" s="668"/>
      <c r="AA5" s="668"/>
      <c r="AB5" s="669"/>
      <c r="AC5" s="323"/>
      <c r="AD5" s="319"/>
    </row>
    <row r="6" spans="1:47" s="247" customFormat="1" ht="21.75" customHeight="1" x14ac:dyDescent="0.45">
      <c r="A6" s="655"/>
      <c r="B6" s="662"/>
      <c r="C6" s="662"/>
      <c r="D6" s="656"/>
      <c r="E6" s="664" t="s">
        <v>7</v>
      </c>
      <c r="F6" s="665"/>
      <c r="G6" s="665"/>
      <c r="H6" s="665"/>
      <c r="I6" s="665"/>
      <c r="J6" s="665"/>
      <c r="K6" s="665"/>
      <c r="L6" s="666"/>
      <c r="M6" s="664" t="s">
        <v>6</v>
      </c>
      <c r="N6" s="665"/>
      <c r="O6" s="665"/>
      <c r="P6" s="665"/>
      <c r="Q6" s="665"/>
      <c r="R6" s="665"/>
      <c r="S6" s="665"/>
      <c r="T6" s="666"/>
      <c r="U6" s="664" t="s">
        <v>224</v>
      </c>
      <c r="V6" s="665"/>
      <c r="W6" s="665"/>
      <c r="X6" s="665"/>
      <c r="Y6" s="665"/>
      <c r="Z6" s="665"/>
      <c r="AA6" s="665"/>
      <c r="AB6" s="666"/>
      <c r="AC6" s="322"/>
      <c r="AD6" s="319"/>
      <c r="AF6" s="664" t="s">
        <v>6</v>
      </c>
      <c r="AG6" s="665"/>
      <c r="AH6" s="665"/>
      <c r="AI6" s="665"/>
      <c r="AJ6" s="665"/>
      <c r="AK6" s="665"/>
      <c r="AL6" s="665"/>
      <c r="AM6" s="666"/>
      <c r="AN6" s="664" t="s">
        <v>224</v>
      </c>
      <c r="AO6" s="665"/>
      <c r="AP6" s="665"/>
      <c r="AQ6" s="665"/>
      <c r="AR6" s="665"/>
      <c r="AS6" s="665"/>
      <c r="AT6" s="665"/>
      <c r="AU6" s="666"/>
    </row>
    <row r="7" spans="1:47" s="247" customFormat="1" ht="21.75" customHeight="1" x14ac:dyDescent="0.45">
      <c r="A7" s="655"/>
      <c r="B7" s="662"/>
      <c r="C7" s="662"/>
      <c r="D7" s="656"/>
      <c r="E7" s="659"/>
      <c r="F7" s="661"/>
      <c r="G7" s="649"/>
      <c r="H7" s="650"/>
      <c r="I7" s="649" t="s">
        <v>209</v>
      </c>
      <c r="J7" s="650"/>
      <c r="K7" s="649"/>
      <c r="L7" s="650"/>
      <c r="M7" s="659"/>
      <c r="N7" s="661"/>
      <c r="O7" s="649"/>
      <c r="P7" s="650"/>
      <c r="Q7" s="649" t="s">
        <v>209</v>
      </c>
      <c r="R7" s="650"/>
      <c r="S7" s="649"/>
      <c r="T7" s="650"/>
      <c r="U7" s="659"/>
      <c r="V7" s="661"/>
      <c r="W7" s="649"/>
      <c r="X7" s="650"/>
      <c r="Y7" s="649" t="s">
        <v>209</v>
      </c>
      <c r="Z7" s="650"/>
      <c r="AA7" s="649"/>
      <c r="AB7" s="650"/>
      <c r="AC7" s="322" t="s">
        <v>4</v>
      </c>
      <c r="AD7" s="266"/>
      <c r="AF7" s="659"/>
      <c r="AG7" s="661"/>
      <c r="AH7" s="649"/>
      <c r="AI7" s="650"/>
      <c r="AJ7" s="649" t="s">
        <v>209</v>
      </c>
      <c r="AK7" s="650"/>
      <c r="AL7" s="649"/>
      <c r="AM7" s="650"/>
      <c r="AN7" s="659"/>
      <c r="AO7" s="661"/>
      <c r="AP7" s="649"/>
      <c r="AQ7" s="650"/>
      <c r="AR7" s="649" t="s">
        <v>209</v>
      </c>
      <c r="AS7" s="650"/>
      <c r="AT7" s="649"/>
      <c r="AU7" s="650"/>
    </row>
    <row r="8" spans="1:47" s="247" customFormat="1" ht="21.75" customHeight="1" x14ac:dyDescent="0.5">
      <c r="A8" s="655"/>
      <c r="B8" s="662"/>
      <c r="C8" s="662"/>
      <c r="D8" s="656"/>
      <c r="E8" s="655" t="s">
        <v>0</v>
      </c>
      <c r="F8" s="656"/>
      <c r="G8" s="651" t="s">
        <v>181</v>
      </c>
      <c r="H8" s="652"/>
      <c r="I8" s="651" t="s">
        <v>168</v>
      </c>
      <c r="J8" s="652"/>
      <c r="K8" s="651" t="s">
        <v>208</v>
      </c>
      <c r="L8" s="652"/>
      <c r="M8" s="655" t="s">
        <v>0</v>
      </c>
      <c r="N8" s="656"/>
      <c r="O8" s="651" t="s">
        <v>181</v>
      </c>
      <c r="P8" s="652"/>
      <c r="Q8" s="651" t="s">
        <v>168</v>
      </c>
      <c r="R8" s="652"/>
      <c r="S8" s="651" t="s">
        <v>208</v>
      </c>
      <c r="T8" s="652"/>
      <c r="U8" s="655" t="s">
        <v>0</v>
      </c>
      <c r="V8" s="656"/>
      <c r="W8" s="651" t="s">
        <v>181</v>
      </c>
      <c r="X8" s="652"/>
      <c r="Y8" s="651" t="s">
        <v>168</v>
      </c>
      <c r="Z8" s="652"/>
      <c r="AA8" s="651" t="s">
        <v>208</v>
      </c>
      <c r="AB8" s="652"/>
      <c r="AC8" s="321"/>
      <c r="AD8" s="319"/>
      <c r="AF8" s="655" t="s">
        <v>0</v>
      </c>
      <c r="AG8" s="656"/>
      <c r="AH8" s="651" t="s">
        <v>181</v>
      </c>
      <c r="AI8" s="652"/>
      <c r="AJ8" s="651" t="s">
        <v>168</v>
      </c>
      <c r="AK8" s="652"/>
      <c r="AL8" s="651" t="s">
        <v>208</v>
      </c>
      <c r="AM8" s="652"/>
      <c r="AN8" s="655" t="s">
        <v>0</v>
      </c>
      <c r="AO8" s="656"/>
      <c r="AP8" s="651" t="s">
        <v>181</v>
      </c>
      <c r="AQ8" s="652"/>
      <c r="AR8" s="651" t="s">
        <v>168</v>
      </c>
      <c r="AS8" s="652"/>
      <c r="AT8" s="651" t="s">
        <v>208</v>
      </c>
      <c r="AU8" s="652"/>
    </row>
    <row r="9" spans="1:47" s="247" customFormat="1" ht="21.75" customHeight="1" x14ac:dyDescent="0.5">
      <c r="A9" s="657"/>
      <c r="B9" s="663"/>
      <c r="C9" s="663"/>
      <c r="D9" s="658"/>
      <c r="E9" s="657" t="s">
        <v>2</v>
      </c>
      <c r="F9" s="658"/>
      <c r="G9" s="653" t="s">
        <v>177</v>
      </c>
      <c r="H9" s="654"/>
      <c r="I9" s="653" t="s">
        <v>207</v>
      </c>
      <c r="J9" s="654"/>
      <c r="K9" s="653" t="s">
        <v>206</v>
      </c>
      <c r="L9" s="654"/>
      <c r="M9" s="657" t="s">
        <v>2</v>
      </c>
      <c r="N9" s="658"/>
      <c r="O9" s="653" t="s">
        <v>177</v>
      </c>
      <c r="P9" s="654"/>
      <c r="Q9" s="653" t="s">
        <v>207</v>
      </c>
      <c r="R9" s="654"/>
      <c r="S9" s="653" t="s">
        <v>206</v>
      </c>
      <c r="T9" s="654"/>
      <c r="U9" s="657" t="s">
        <v>2</v>
      </c>
      <c r="V9" s="658"/>
      <c r="W9" s="653" t="s">
        <v>177</v>
      </c>
      <c r="X9" s="654"/>
      <c r="Y9" s="653" t="s">
        <v>207</v>
      </c>
      <c r="Z9" s="654"/>
      <c r="AA9" s="653" t="s">
        <v>206</v>
      </c>
      <c r="AB9" s="654"/>
      <c r="AC9" s="320"/>
      <c r="AD9" s="319"/>
      <c r="AF9" s="657" t="s">
        <v>2</v>
      </c>
      <c r="AG9" s="658"/>
      <c r="AH9" s="653" t="s">
        <v>177</v>
      </c>
      <c r="AI9" s="654"/>
      <c r="AJ9" s="653" t="s">
        <v>207</v>
      </c>
      <c r="AK9" s="654"/>
      <c r="AL9" s="653" t="s">
        <v>206</v>
      </c>
      <c r="AM9" s="654"/>
      <c r="AN9" s="657" t="s">
        <v>2</v>
      </c>
      <c r="AO9" s="658"/>
      <c r="AP9" s="653" t="s">
        <v>177</v>
      </c>
      <c r="AQ9" s="654"/>
      <c r="AR9" s="653" t="s">
        <v>207</v>
      </c>
      <c r="AS9" s="654"/>
      <c r="AT9" s="653" t="s">
        <v>206</v>
      </c>
      <c r="AU9" s="654"/>
    </row>
    <row r="10" spans="1:47" s="268" customFormat="1" ht="3" customHeight="1" x14ac:dyDescent="0.45">
      <c r="A10" s="272"/>
      <c r="B10" s="271"/>
      <c r="C10" s="271"/>
      <c r="D10" s="269"/>
      <c r="E10" s="271"/>
      <c r="F10" s="271"/>
      <c r="G10" s="298"/>
      <c r="H10" s="297"/>
      <c r="I10" s="296"/>
      <c r="J10" s="296"/>
      <c r="K10" s="298"/>
      <c r="L10" s="297"/>
      <c r="M10" s="271"/>
      <c r="N10" s="271"/>
      <c r="O10" s="298"/>
      <c r="P10" s="297"/>
      <c r="Q10" s="296"/>
      <c r="R10" s="296"/>
      <c r="S10" s="298"/>
      <c r="T10" s="297"/>
      <c r="U10" s="271"/>
      <c r="V10" s="271"/>
      <c r="W10" s="298"/>
      <c r="X10" s="297"/>
      <c r="Y10" s="296"/>
      <c r="Z10" s="296"/>
      <c r="AA10" s="298"/>
      <c r="AB10" s="297"/>
      <c r="AC10" s="301"/>
      <c r="AE10" s="272"/>
      <c r="AF10" s="271"/>
      <c r="AG10" s="271"/>
      <c r="AH10" s="298"/>
      <c r="AI10" s="297"/>
      <c r="AJ10" s="296"/>
      <c r="AK10" s="296"/>
      <c r="AL10" s="298"/>
      <c r="AM10" s="297"/>
      <c r="AN10" s="271"/>
      <c r="AO10" s="271"/>
      <c r="AP10" s="298"/>
      <c r="AQ10" s="297"/>
      <c r="AR10" s="296"/>
      <c r="AS10" s="296"/>
      <c r="AT10" s="298"/>
      <c r="AU10" s="297"/>
    </row>
    <row r="11" spans="1:47" s="247" customFormat="1" ht="24" customHeight="1" x14ac:dyDescent="0.45">
      <c r="A11" s="624" t="s">
        <v>1</v>
      </c>
      <c r="B11" s="625"/>
      <c r="C11" s="625"/>
      <c r="D11" s="626"/>
      <c r="E11" s="265"/>
      <c r="F11" s="265"/>
      <c r="G11" s="285"/>
      <c r="H11" s="286"/>
      <c r="K11" s="285"/>
      <c r="L11" s="286"/>
      <c r="M11" s="318">
        <f>SUM(M12:M43)</f>
        <v>1295.414</v>
      </c>
      <c r="N11" s="264"/>
      <c r="O11" s="318">
        <f>SUM(O12:O43)</f>
        <v>1295.414</v>
      </c>
      <c r="P11" s="286"/>
      <c r="Q11" s="287">
        <v>0</v>
      </c>
      <c r="S11" s="315">
        <v>0</v>
      </c>
      <c r="T11" s="286"/>
      <c r="U11" s="318">
        <f>SUM(U12:U43)</f>
        <v>1295.414</v>
      </c>
      <c r="V11" s="264"/>
      <c r="W11" s="318">
        <f>SUM(W12:W43)</f>
        <v>1295.414</v>
      </c>
      <c r="X11" s="286"/>
      <c r="Y11" s="287">
        <v>0</v>
      </c>
      <c r="AA11" s="315">
        <v>0</v>
      </c>
      <c r="AB11" s="286"/>
      <c r="AC11" s="317" t="s">
        <v>2</v>
      </c>
      <c r="AF11" s="318">
        <f>SUM(AF12:AF43)</f>
        <v>1295.414</v>
      </c>
      <c r="AG11" s="264"/>
      <c r="AH11" s="318">
        <f>SUM(AH12:AH43)</f>
        <v>1295.414</v>
      </c>
      <c r="AI11" s="286"/>
      <c r="AJ11" s="287">
        <v>0</v>
      </c>
      <c r="AL11" s="315">
        <v>0</v>
      </c>
      <c r="AM11" s="286"/>
      <c r="AN11" s="318">
        <f>SUM(AN12:AN43)</f>
        <v>1295.414</v>
      </c>
      <c r="AO11" s="264"/>
      <c r="AP11" s="318">
        <f>SUM(AP12:AP43)</f>
        <v>1295.414</v>
      </c>
      <c r="AQ11" s="286"/>
      <c r="AR11" s="287">
        <v>0</v>
      </c>
      <c r="AT11" s="315">
        <v>0</v>
      </c>
      <c r="AU11" s="286"/>
    </row>
    <row r="12" spans="1:47" s="247" customFormat="1" ht="19.5" x14ac:dyDescent="0.45">
      <c r="A12" s="261" t="s">
        <v>39</v>
      </c>
      <c r="B12" s="265"/>
      <c r="C12" s="265"/>
      <c r="D12" s="264"/>
      <c r="E12" s="268"/>
      <c r="F12" s="268"/>
      <c r="G12" s="285"/>
      <c r="H12" s="286"/>
      <c r="K12" s="285"/>
      <c r="L12" s="286"/>
      <c r="M12" s="268">
        <f t="shared" ref="M12:M34" si="0">+O12+Q12+S12</f>
        <v>14.51</v>
      </c>
      <c r="N12" s="268"/>
      <c r="O12" s="285">
        <v>14.51</v>
      </c>
      <c r="P12" s="286"/>
      <c r="Q12" s="287">
        <v>0</v>
      </c>
      <c r="S12" s="315">
        <v>0</v>
      </c>
      <c r="T12" s="286"/>
      <c r="U12" s="268">
        <f t="shared" ref="U12:U34" si="1">+W12+Y12+AA12</f>
        <v>14.51</v>
      </c>
      <c r="V12" s="268"/>
      <c r="W12" s="285">
        <v>14.51</v>
      </c>
      <c r="X12" s="286"/>
      <c r="Y12" s="287">
        <v>0</v>
      </c>
      <c r="AA12" s="315">
        <v>0</v>
      </c>
      <c r="AB12" s="286"/>
      <c r="AC12" s="314" t="s">
        <v>263</v>
      </c>
      <c r="AE12" s="261" t="s">
        <v>39</v>
      </c>
      <c r="AF12" s="268">
        <f t="shared" ref="AF12:AF34" si="2">+AH12+AJ12+AL12</f>
        <v>14.51</v>
      </c>
      <c r="AG12" s="268"/>
      <c r="AH12" s="285">
        <v>14.51</v>
      </c>
      <c r="AI12" s="286"/>
      <c r="AJ12" s="287">
        <v>0</v>
      </c>
      <c r="AL12" s="315">
        <v>0</v>
      </c>
      <c r="AM12" s="286"/>
      <c r="AN12" s="268">
        <f t="shared" ref="AN12:AN34" si="3">+AP12+AR12+AT12</f>
        <v>14.51</v>
      </c>
      <c r="AO12" s="268"/>
      <c r="AP12" s="285">
        <v>14.51</v>
      </c>
      <c r="AQ12" s="286"/>
      <c r="AR12" s="287">
        <v>0</v>
      </c>
      <c r="AT12" s="315">
        <v>0</v>
      </c>
      <c r="AU12" s="286"/>
    </row>
    <row r="13" spans="1:47" s="247" customFormat="1" ht="19.5" x14ac:dyDescent="0.45">
      <c r="A13" s="261" t="s">
        <v>38</v>
      </c>
      <c r="B13" s="265"/>
      <c r="C13" s="265"/>
      <c r="D13" s="264"/>
      <c r="E13" s="268"/>
      <c r="F13" s="268"/>
      <c r="G13" s="285"/>
      <c r="H13" s="286"/>
      <c r="K13" s="285"/>
      <c r="L13" s="286"/>
      <c r="M13" s="268">
        <f t="shared" si="0"/>
        <v>425.37</v>
      </c>
      <c r="N13" s="268"/>
      <c r="O13" s="285">
        <v>425.37</v>
      </c>
      <c r="P13" s="286"/>
      <c r="Q13" s="287">
        <v>0</v>
      </c>
      <c r="S13" s="315">
        <v>0</v>
      </c>
      <c r="T13" s="286"/>
      <c r="U13" s="268">
        <f t="shared" si="1"/>
        <v>425.37</v>
      </c>
      <c r="V13" s="268"/>
      <c r="W13" s="285">
        <v>425.37</v>
      </c>
      <c r="X13" s="286"/>
      <c r="Y13" s="287">
        <v>0</v>
      </c>
      <c r="AA13" s="315">
        <v>0</v>
      </c>
      <c r="AB13" s="286"/>
      <c r="AC13" s="314" t="s">
        <v>262</v>
      </c>
      <c r="AE13" s="261" t="s">
        <v>38</v>
      </c>
      <c r="AF13" s="268">
        <f t="shared" si="2"/>
        <v>425.37</v>
      </c>
      <c r="AG13" s="268"/>
      <c r="AH13" s="285">
        <v>425.37</v>
      </c>
      <c r="AI13" s="286"/>
      <c r="AJ13" s="287">
        <v>0</v>
      </c>
      <c r="AL13" s="315">
        <v>0</v>
      </c>
      <c r="AM13" s="286"/>
      <c r="AN13" s="268">
        <f t="shared" si="3"/>
        <v>425.37</v>
      </c>
      <c r="AO13" s="268"/>
      <c r="AP13" s="285">
        <v>425.37</v>
      </c>
      <c r="AQ13" s="286"/>
      <c r="AR13" s="287">
        <v>0</v>
      </c>
      <c r="AT13" s="315">
        <v>0</v>
      </c>
      <c r="AU13" s="286"/>
    </row>
    <row r="14" spans="1:47" s="247" customFormat="1" x14ac:dyDescent="0.5">
      <c r="A14" s="261" t="s">
        <v>37</v>
      </c>
      <c r="B14" s="260"/>
      <c r="C14" s="260"/>
      <c r="D14" s="259"/>
      <c r="E14" s="268"/>
      <c r="F14" s="268"/>
      <c r="G14" s="285"/>
      <c r="H14" s="286"/>
      <c r="K14" s="285"/>
      <c r="L14" s="286"/>
      <c r="M14" s="268">
        <f t="shared" si="0"/>
        <v>107.402</v>
      </c>
      <c r="N14" s="268"/>
      <c r="O14" s="285">
        <v>107.402</v>
      </c>
      <c r="P14" s="286"/>
      <c r="Q14" s="287">
        <v>0</v>
      </c>
      <c r="S14" s="315">
        <v>0</v>
      </c>
      <c r="T14" s="286"/>
      <c r="U14" s="268">
        <f t="shared" si="1"/>
        <v>107.402</v>
      </c>
      <c r="V14" s="268"/>
      <c r="W14" s="285">
        <v>107.402</v>
      </c>
      <c r="X14" s="286"/>
      <c r="Y14" s="287">
        <v>0</v>
      </c>
      <c r="AA14" s="315">
        <v>0</v>
      </c>
      <c r="AB14" s="286"/>
      <c r="AC14" s="314" t="s">
        <v>261</v>
      </c>
      <c r="AE14" s="261" t="s">
        <v>37</v>
      </c>
      <c r="AF14" s="268">
        <f t="shared" si="2"/>
        <v>107.402</v>
      </c>
      <c r="AG14" s="268"/>
      <c r="AH14" s="285">
        <v>107.402</v>
      </c>
      <c r="AI14" s="286"/>
      <c r="AJ14" s="287">
        <v>0</v>
      </c>
      <c r="AL14" s="315">
        <v>0</v>
      </c>
      <c r="AM14" s="286"/>
      <c r="AN14" s="268">
        <f t="shared" si="3"/>
        <v>107.402</v>
      </c>
      <c r="AO14" s="268"/>
      <c r="AP14" s="285">
        <v>107.402</v>
      </c>
      <c r="AQ14" s="286"/>
      <c r="AR14" s="287">
        <v>0</v>
      </c>
      <c r="AT14" s="315">
        <v>0</v>
      </c>
      <c r="AU14" s="286"/>
    </row>
    <row r="15" spans="1:47" s="247" customFormat="1" x14ac:dyDescent="0.5">
      <c r="A15" s="261" t="s">
        <v>200</v>
      </c>
      <c r="B15" s="260"/>
      <c r="C15" s="260"/>
      <c r="D15" s="259"/>
      <c r="E15" s="268"/>
      <c r="F15" s="268"/>
      <c r="G15" s="285"/>
      <c r="H15" s="286"/>
      <c r="K15" s="285"/>
      <c r="L15" s="286"/>
      <c r="M15" s="268">
        <f t="shared" si="0"/>
        <v>10.51</v>
      </c>
      <c r="N15" s="268"/>
      <c r="O15" s="285">
        <v>10.51</v>
      </c>
      <c r="P15" s="286"/>
      <c r="Q15" s="287">
        <v>0</v>
      </c>
      <c r="S15" s="315">
        <v>0</v>
      </c>
      <c r="T15" s="286"/>
      <c r="U15" s="268">
        <f t="shared" si="1"/>
        <v>10.51</v>
      </c>
      <c r="V15" s="268"/>
      <c r="W15" s="285">
        <v>10.51</v>
      </c>
      <c r="X15" s="286"/>
      <c r="Y15" s="287">
        <v>0</v>
      </c>
      <c r="AA15" s="315">
        <v>0</v>
      </c>
      <c r="AB15" s="286"/>
      <c r="AC15" s="314" t="s">
        <v>260</v>
      </c>
      <c r="AE15" s="261" t="s">
        <v>200</v>
      </c>
      <c r="AF15" s="268">
        <f t="shared" si="2"/>
        <v>10.51</v>
      </c>
      <c r="AG15" s="268"/>
      <c r="AH15" s="285">
        <v>10.51</v>
      </c>
      <c r="AI15" s="286"/>
      <c r="AJ15" s="287">
        <v>0</v>
      </c>
      <c r="AL15" s="315">
        <v>0</v>
      </c>
      <c r="AM15" s="286"/>
      <c r="AN15" s="268">
        <f t="shared" si="3"/>
        <v>10.51</v>
      </c>
      <c r="AO15" s="268"/>
      <c r="AP15" s="285">
        <v>10.51</v>
      </c>
      <c r="AQ15" s="286"/>
      <c r="AR15" s="287">
        <v>0</v>
      </c>
      <c r="AT15" s="315">
        <v>0</v>
      </c>
      <c r="AU15" s="286"/>
    </row>
    <row r="16" spans="1:47" s="247" customFormat="1" x14ac:dyDescent="0.5">
      <c r="A16" s="261" t="s">
        <v>36</v>
      </c>
      <c r="B16" s="260"/>
      <c r="C16" s="260"/>
      <c r="D16" s="259"/>
      <c r="E16" s="268"/>
      <c r="F16" s="268"/>
      <c r="G16" s="285"/>
      <c r="H16" s="286"/>
      <c r="K16" s="285"/>
      <c r="L16" s="286"/>
      <c r="M16" s="268">
        <f t="shared" si="0"/>
        <v>1.67</v>
      </c>
      <c r="N16" s="268"/>
      <c r="O16" s="285">
        <v>1.67</v>
      </c>
      <c r="P16" s="286"/>
      <c r="Q16" s="287">
        <v>0</v>
      </c>
      <c r="S16" s="315">
        <v>0</v>
      </c>
      <c r="T16" s="286"/>
      <c r="U16" s="268">
        <f t="shared" si="1"/>
        <v>1.67</v>
      </c>
      <c r="V16" s="268"/>
      <c r="W16" s="285">
        <v>1.67</v>
      </c>
      <c r="X16" s="286"/>
      <c r="Y16" s="287">
        <v>0</v>
      </c>
      <c r="AA16" s="315">
        <v>0</v>
      </c>
      <c r="AB16" s="286"/>
      <c r="AC16" s="314" t="s">
        <v>259</v>
      </c>
      <c r="AE16" s="261" t="s">
        <v>36</v>
      </c>
      <c r="AF16" s="268">
        <f t="shared" si="2"/>
        <v>1.67</v>
      </c>
      <c r="AG16" s="268"/>
      <c r="AH16" s="285">
        <v>1.67</v>
      </c>
      <c r="AI16" s="286"/>
      <c r="AJ16" s="287">
        <v>0</v>
      </c>
      <c r="AL16" s="315">
        <v>0</v>
      </c>
      <c r="AM16" s="286"/>
      <c r="AN16" s="268">
        <f t="shared" si="3"/>
        <v>1.67</v>
      </c>
      <c r="AO16" s="268"/>
      <c r="AP16" s="285">
        <v>1.67</v>
      </c>
      <c r="AQ16" s="286"/>
      <c r="AR16" s="287">
        <v>0</v>
      </c>
      <c r="AT16" s="315">
        <v>0</v>
      </c>
      <c r="AU16" s="286"/>
    </row>
    <row r="17" spans="1:47" s="247" customFormat="1" x14ac:dyDescent="0.5">
      <c r="A17" s="261" t="s">
        <v>35</v>
      </c>
      <c r="B17" s="260"/>
      <c r="C17" s="260"/>
      <c r="D17" s="259"/>
      <c r="E17" s="268"/>
      <c r="F17" s="268"/>
      <c r="G17" s="285"/>
      <c r="H17" s="286"/>
      <c r="K17" s="285"/>
      <c r="L17" s="286"/>
      <c r="M17" s="268">
        <f t="shared" si="0"/>
        <v>2.56</v>
      </c>
      <c r="N17" s="268"/>
      <c r="O17" s="285">
        <v>2.56</v>
      </c>
      <c r="P17" s="286"/>
      <c r="Q17" s="287">
        <v>0</v>
      </c>
      <c r="S17" s="315">
        <v>0</v>
      </c>
      <c r="T17" s="286"/>
      <c r="U17" s="268">
        <f t="shared" si="1"/>
        <v>2.56</v>
      </c>
      <c r="V17" s="268"/>
      <c r="W17" s="285">
        <v>2.56</v>
      </c>
      <c r="X17" s="286"/>
      <c r="Y17" s="287">
        <v>0</v>
      </c>
      <c r="AA17" s="315">
        <v>0</v>
      </c>
      <c r="AB17" s="286"/>
      <c r="AC17" s="314" t="s">
        <v>258</v>
      </c>
      <c r="AE17" s="261" t="s">
        <v>35</v>
      </c>
      <c r="AF17" s="268">
        <f t="shared" si="2"/>
        <v>2.56</v>
      </c>
      <c r="AG17" s="268"/>
      <c r="AH17" s="285">
        <v>2.56</v>
      </c>
      <c r="AI17" s="286"/>
      <c r="AJ17" s="287">
        <v>0</v>
      </c>
      <c r="AL17" s="315">
        <v>0</v>
      </c>
      <c r="AM17" s="286"/>
      <c r="AN17" s="268">
        <f t="shared" si="3"/>
        <v>2.56</v>
      </c>
      <c r="AO17" s="268"/>
      <c r="AP17" s="285">
        <v>2.56</v>
      </c>
      <c r="AQ17" s="286"/>
      <c r="AR17" s="287">
        <v>0</v>
      </c>
      <c r="AT17" s="315">
        <v>0</v>
      </c>
      <c r="AU17" s="286"/>
    </row>
    <row r="18" spans="1:47" s="247" customFormat="1" x14ac:dyDescent="0.5">
      <c r="A18" s="261" t="s">
        <v>34</v>
      </c>
      <c r="B18" s="260"/>
      <c r="C18" s="260"/>
      <c r="D18" s="259"/>
      <c r="E18" s="268"/>
      <c r="F18" s="268"/>
      <c r="G18" s="285"/>
      <c r="H18" s="286"/>
      <c r="K18" s="285"/>
      <c r="L18" s="286"/>
      <c r="M18" s="268">
        <f t="shared" si="0"/>
        <v>0.05</v>
      </c>
      <c r="N18" s="268"/>
      <c r="O18" s="285">
        <v>0.05</v>
      </c>
      <c r="P18" s="286"/>
      <c r="Q18" s="287">
        <v>0</v>
      </c>
      <c r="S18" s="315">
        <v>0</v>
      </c>
      <c r="T18" s="286"/>
      <c r="U18" s="268">
        <f t="shared" si="1"/>
        <v>0.05</v>
      </c>
      <c r="V18" s="268"/>
      <c r="W18" s="285">
        <v>0.05</v>
      </c>
      <c r="X18" s="286"/>
      <c r="Y18" s="287">
        <v>0</v>
      </c>
      <c r="AA18" s="315">
        <v>0</v>
      </c>
      <c r="AB18" s="286"/>
      <c r="AC18" s="314" t="s">
        <v>257</v>
      </c>
      <c r="AE18" s="261" t="s">
        <v>34</v>
      </c>
      <c r="AF18" s="268">
        <f t="shared" si="2"/>
        <v>0.05</v>
      </c>
      <c r="AG18" s="268"/>
      <c r="AH18" s="285">
        <v>0.05</v>
      </c>
      <c r="AI18" s="286"/>
      <c r="AJ18" s="287">
        <v>0</v>
      </c>
      <c r="AL18" s="315">
        <v>0</v>
      </c>
      <c r="AM18" s="286"/>
      <c r="AN18" s="268">
        <f t="shared" si="3"/>
        <v>0.05</v>
      </c>
      <c r="AO18" s="268"/>
      <c r="AP18" s="285">
        <v>0.05</v>
      </c>
      <c r="AQ18" s="286"/>
      <c r="AR18" s="287">
        <v>0</v>
      </c>
      <c r="AT18" s="315">
        <v>0</v>
      </c>
      <c r="AU18" s="286"/>
    </row>
    <row r="19" spans="1:47" s="247" customFormat="1" x14ac:dyDescent="0.5">
      <c r="A19" s="261" t="s">
        <v>33</v>
      </c>
      <c r="B19" s="260"/>
      <c r="C19" s="260"/>
      <c r="D19" s="259"/>
      <c r="E19" s="268"/>
      <c r="F19" s="268"/>
      <c r="G19" s="285"/>
      <c r="H19" s="286"/>
      <c r="K19" s="285"/>
      <c r="L19" s="286"/>
      <c r="M19" s="268">
        <f t="shared" si="0"/>
        <v>22.33</v>
      </c>
      <c r="N19" s="268"/>
      <c r="O19" s="285">
        <v>22.33</v>
      </c>
      <c r="P19" s="286"/>
      <c r="Q19" s="287">
        <v>0</v>
      </c>
      <c r="S19" s="315">
        <v>0</v>
      </c>
      <c r="T19" s="286"/>
      <c r="U19" s="268">
        <f t="shared" si="1"/>
        <v>22.33</v>
      </c>
      <c r="V19" s="268"/>
      <c r="W19" s="285">
        <v>22.33</v>
      </c>
      <c r="X19" s="286"/>
      <c r="Y19" s="287">
        <v>0</v>
      </c>
      <c r="AA19" s="315">
        <v>0</v>
      </c>
      <c r="AB19" s="286"/>
      <c r="AC19" s="314" t="s">
        <v>256</v>
      </c>
      <c r="AE19" s="261" t="s">
        <v>33</v>
      </c>
      <c r="AF19" s="268">
        <f t="shared" si="2"/>
        <v>22.33</v>
      </c>
      <c r="AG19" s="268"/>
      <c r="AH19" s="285">
        <v>22.33</v>
      </c>
      <c r="AI19" s="286"/>
      <c r="AJ19" s="287">
        <v>0</v>
      </c>
      <c r="AL19" s="315">
        <v>0</v>
      </c>
      <c r="AM19" s="286"/>
      <c r="AN19" s="268">
        <f t="shared" si="3"/>
        <v>22.33</v>
      </c>
      <c r="AO19" s="268"/>
      <c r="AP19" s="285">
        <v>22.33</v>
      </c>
      <c r="AQ19" s="286"/>
      <c r="AR19" s="287">
        <v>0</v>
      </c>
      <c r="AT19" s="315">
        <v>0</v>
      </c>
      <c r="AU19" s="286"/>
    </row>
    <row r="20" spans="1:47" s="247" customFormat="1" x14ac:dyDescent="0.5">
      <c r="A20" s="261" t="s">
        <v>32</v>
      </c>
      <c r="B20" s="260"/>
      <c r="C20" s="260"/>
      <c r="D20" s="259"/>
      <c r="E20" s="268"/>
      <c r="F20" s="268"/>
      <c r="G20" s="285"/>
      <c r="H20" s="286"/>
      <c r="K20" s="285"/>
      <c r="L20" s="286"/>
      <c r="M20" s="268">
        <f t="shared" si="0"/>
        <v>28.68</v>
      </c>
      <c r="N20" s="268"/>
      <c r="O20" s="285">
        <v>28.68</v>
      </c>
      <c r="P20" s="286"/>
      <c r="Q20" s="287">
        <v>0</v>
      </c>
      <c r="S20" s="315">
        <v>0</v>
      </c>
      <c r="T20" s="286"/>
      <c r="U20" s="268">
        <f t="shared" si="1"/>
        <v>28.68</v>
      </c>
      <c r="V20" s="268"/>
      <c r="W20" s="285">
        <v>28.68</v>
      </c>
      <c r="X20" s="286"/>
      <c r="Y20" s="287">
        <v>0</v>
      </c>
      <c r="AA20" s="315">
        <v>0</v>
      </c>
      <c r="AB20" s="286"/>
      <c r="AC20" s="314" t="s">
        <v>255</v>
      </c>
      <c r="AE20" s="261" t="s">
        <v>32</v>
      </c>
      <c r="AF20" s="268">
        <f t="shared" si="2"/>
        <v>28.68</v>
      </c>
      <c r="AG20" s="268"/>
      <c r="AH20" s="285">
        <v>28.68</v>
      </c>
      <c r="AI20" s="286"/>
      <c r="AJ20" s="287">
        <v>0</v>
      </c>
      <c r="AL20" s="315">
        <v>0</v>
      </c>
      <c r="AM20" s="286"/>
      <c r="AN20" s="268">
        <f t="shared" si="3"/>
        <v>28.68</v>
      </c>
      <c r="AO20" s="268"/>
      <c r="AP20" s="285">
        <v>28.68</v>
      </c>
      <c r="AQ20" s="286"/>
      <c r="AR20" s="287">
        <v>0</v>
      </c>
      <c r="AT20" s="315">
        <v>0</v>
      </c>
      <c r="AU20" s="286"/>
    </row>
    <row r="21" spans="1:47" s="247" customFormat="1" x14ac:dyDescent="0.5">
      <c r="A21" s="261" t="s">
        <v>31</v>
      </c>
      <c r="B21" s="260"/>
      <c r="C21" s="260"/>
      <c r="D21" s="259"/>
      <c r="E21" s="268"/>
      <c r="F21" s="268"/>
      <c r="G21" s="285"/>
      <c r="H21" s="286"/>
      <c r="K21" s="285"/>
      <c r="L21" s="286"/>
      <c r="M21" s="268">
        <f t="shared" si="0"/>
        <v>3.86</v>
      </c>
      <c r="N21" s="268"/>
      <c r="O21" s="285">
        <v>3.86</v>
      </c>
      <c r="P21" s="286"/>
      <c r="Q21" s="287">
        <v>0</v>
      </c>
      <c r="S21" s="315">
        <v>0</v>
      </c>
      <c r="T21" s="286"/>
      <c r="U21" s="268">
        <f t="shared" si="1"/>
        <v>3.86</v>
      </c>
      <c r="V21" s="268"/>
      <c r="W21" s="285">
        <v>3.86</v>
      </c>
      <c r="X21" s="286"/>
      <c r="Y21" s="287">
        <v>0</v>
      </c>
      <c r="AA21" s="315">
        <v>0</v>
      </c>
      <c r="AB21" s="286"/>
      <c r="AC21" s="314" t="s">
        <v>254</v>
      </c>
      <c r="AE21" s="261" t="s">
        <v>31</v>
      </c>
      <c r="AF21" s="268">
        <f t="shared" si="2"/>
        <v>3.86</v>
      </c>
      <c r="AG21" s="268"/>
      <c r="AH21" s="285">
        <v>3.86</v>
      </c>
      <c r="AI21" s="286"/>
      <c r="AJ21" s="287">
        <v>0</v>
      </c>
      <c r="AL21" s="315">
        <v>0</v>
      </c>
      <c r="AM21" s="286"/>
      <c r="AN21" s="268">
        <f t="shared" si="3"/>
        <v>3.86</v>
      </c>
      <c r="AO21" s="268"/>
      <c r="AP21" s="285">
        <v>3.86</v>
      </c>
      <c r="AQ21" s="286"/>
      <c r="AR21" s="287">
        <v>0</v>
      </c>
      <c r="AT21" s="315">
        <v>0</v>
      </c>
      <c r="AU21" s="286"/>
    </row>
    <row r="22" spans="1:47" s="247" customFormat="1" x14ac:dyDescent="0.5">
      <c r="A22" s="261" t="s">
        <v>30</v>
      </c>
      <c r="B22" s="260"/>
      <c r="C22" s="260"/>
      <c r="D22" s="259"/>
      <c r="E22" s="268"/>
      <c r="F22" s="268"/>
      <c r="G22" s="285"/>
      <c r="H22" s="286"/>
      <c r="K22" s="285"/>
      <c r="L22" s="286"/>
      <c r="M22" s="268">
        <f t="shared" si="0"/>
        <v>1.51</v>
      </c>
      <c r="N22" s="268"/>
      <c r="O22" s="285">
        <v>1.51</v>
      </c>
      <c r="P22" s="286"/>
      <c r="Q22" s="287">
        <v>0</v>
      </c>
      <c r="S22" s="315">
        <v>0</v>
      </c>
      <c r="T22" s="286"/>
      <c r="U22" s="268">
        <f t="shared" si="1"/>
        <v>1.51</v>
      </c>
      <c r="V22" s="268"/>
      <c r="W22" s="285">
        <v>1.51</v>
      </c>
      <c r="X22" s="286"/>
      <c r="Y22" s="287">
        <v>0</v>
      </c>
      <c r="AA22" s="315">
        <v>0</v>
      </c>
      <c r="AB22" s="286"/>
      <c r="AC22" s="314" t="s">
        <v>253</v>
      </c>
      <c r="AE22" s="261" t="s">
        <v>30</v>
      </c>
      <c r="AF22" s="268">
        <f t="shared" si="2"/>
        <v>1.51</v>
      </c>
      <c r="AG22" s="268"/>
      <c r="AH22" s="285">
        <v>1.51</v>
      </c>
      <c r="AI22" s="286"/>
      <c r="AJ22" s="287">
        <v>0</v>
      </c>
      <c r="AL22" s="315">
        <v>0</v>
      </c>
      <c r="AM22" s="286"/>
      <c r="AN22" s="268">
        <f t="shared" si="3"/>
        <v>1.51</v>
      </c>
      <c r="AO22" s="268"/>
      <c r="AP22" s="285">
        <v>1.51</v>
      </c>
      <c r="AQ22" s="286"/>
      <c r="AR22" s="287">
        <v>0</v>
      </c>
      <c r="AT22" s="315">
        <v>0</v>
      </c>
      <c r="AU22" s="286"/>
    </row>
    <row r="23" spans="1:47" s="247" customFormat="1" x14ac:dyDescent="0.5">
      <c r="A23" s="261" t="s">
        <v>29</v>
      </c>
      <c r="B23" s="260"/>
      <c r="C23" s="260"/>
      <c r="D23" s="259"/>
      <c r="E23" s="268"/>
      <c r="F23" s="268"/>
      <c r="G23" s="285"/>
      <c r="H23" s="286"/>
      <c r="K23" s="285"/>
      <c r="L23" s="286"/>
      <c r="M23" s="268">
        <f t="shared" si="0"/>
        <v>3.9940000000000002</v>
      </c>
      <c r="N23" s="268"/>
      <c r="O23" s="285">
        <v>3.9940000000000002</v>
      </c>
      <c r="P23" s="286"/>
      <c r="Q23" s="287">
        <v>0</v>
      </c>
      <c r="S23" s="315">
        <v>0</v>
      </c>
      <c r="T23" s="286"/>
      <c r="U23" s="268">
        <f t="shared" si="1"/>
        <v>3.9940000000000002</v>
      </c>
      <c r="V23" s="268"/>
      <c r="W23" s="285">
        <v>3.9940000000000002</v>
      </c>
      <c r="X23" s="286"/>
      <c r="Y23" s="287">
        <v>0</v>
      </c>
      <c r="AA23" s="315">
        <v>0</v>
      </c>
      <c r="AB23" s="286"/>
      <c r="AC23" s="314" t="s">
        <v>252</v>
      </c>
      <c r="AE23" s="261" t="s">
        <v>29</v>
      </c>
      <c r="AF23" s="268">
        <f t="shared" si="2"/>
        <v>3.9940000000000002</v>
      </c>
      <c r="AG23" s="268"/>
      <c r="AH23" s="285">
        <v>3.9940000000000002</v>
      </c>
      <c r="AI23" s="286"/>
      <c r="AJ23" s="287">
        <v>0</v>
      </c>
      <c r="AL23" s="315">
        <v>0</v>
      </c>
      <c r="AM23" s="286"/>
      <c r="AN23" s="268">
        <f t="shared" si="3"/>
        <v>3.9940000000000002</v>
      </c>
      <c r="AO23" s="268"/>
      <c r="AP23" s="285">
        <v>3.9940000000000002</v>
      </c>
      <c r="AQ23" s="286"/>
      <c r="AR23" s="287">
        <v>0</v>
      </c>
      <c r="AT23" s="315">
        <v>0</v>
      </c>
      <c r="AU23" s="286"/>
    </row>
    <row r="24" spans="1:47" s="247" customFormat="1" x14ac:dyDescent="0.5">
      <c r="A24" s="261" t="s">
        <v>28</v>
      </c>
      <c r="B24" s="260"/>
      <c r="C24" s="260"/>
      <c r="D24" s="259"/>
      <c r="E24" s="268"/>
      <c r="F24" s="268"/>
      <c r="G24" s="285"/>
      <c r="H24" s="286"/>
      <c r="K24" s="285"/>
      <c r="L24" s="286"/>
      <c r="M24" s="268">
        <f t="shared" si="0"/>
        <v>12.451000000000001</v>
      </c>
      <c r="N24" s="268"/>
      <c r="O24" s="285">
        <v>12.451000000000001</v>
      </c>
      <c r="P24" s="286"/>
      <c r="Q24" s="287">
        <v>0</v>
      </c>
      <c r="S24" s="315">
        <v>0</v>
      </c>
      <c r="T24" s="286"/>
      <c r="U24" s="268">
        <f t="shared" si="1"/>
        <v>12.451000000000001</v>
      </c>
      <c r="V24" s="268"/>
      <c r="W24" s="285">
        <v>12.451000000000001</v>
      </c>
      <c r="X24" s="286"/>
      <c r="Y24" s="287">
        <v>0</v>
      </c>
      <c r="AA24" s="315">
        <v>0</v>
      </c>
      <c r="AB24" s="286"/>
      <c r="AC24" s="314" t="s">
        <v>251</v>
      </c>
      <c r="AE24" s="261" t="s">
        <v>28</v>
      </c>
      <c r="AF24" s="268">
        <f t="shared" si="2"/>
        <v>12.451000000000001</v>
      </c>
      <c r="AG24" s="268"/>
      <c r="AH24" s="285">
        <v>12.451000000000001</v>
      </c>
      <c r="AI24" s="286"/>
      <c r="AJ24" s="287">
        <v>0</v>
      </c>
      <c r="AL24" s="315">
        <v>0</v>
      </c>
      <c r="AM24" s="286"/>
      <c r="AN24" s="268">
        <f t="shared" si="3"/>
        <v>12.451000000000001</v>
      </c>
      <c r="AO24" s="268"/>
      <c r="AP24" s="285">
        <v>12.451000000000001</v>
      </c>
      <c r="AQ24" s="286"/>
      <c r="AR24" s="287">
        <v>0</v>
      </c>
      <c r="AT24" s="315">
        <v>0</v>
      </c>
      <c r="AU24" s="286"/>
    </row>
    <row r="25" spans="1:47" s="247" customFormat="1" x14ac:dyDescent="0.5">
      <c r="A25" s="261" t="s">
        <v>27</v>
      </c>
      <c r="B25" s="260"/>
      <c r="C25" s="260"/>
      <c r="D25" s="259"/>
      <c r="E25" s="268"/>
      <c r="F25" s="268"/>
      <c r="G25" s="285"/>
      <c r="H25" s="286"/>
      <c r="K25" s="285"/>
      <c r="L25" s="286"/>
      <c r="M25" s="268">
        <f t="shared" si="0"/>
        <v>204.98</v>
      </c>
      <c r="N25" s="268"/>
      <c r="O25" s="285">
        <v>204.98</v>
      </c>
      <c r="P25" s="286"/>
      <c r="Q25" s="287">
        <v>0</v>
      </c>
      <c r="S25" s="315">
        <v>0</v>
      </c>
      <c r="T25" s="286"/>
      <c r="U25" s="268">
        <f t="shared" si="1"/>
        <v>204.98</v>
      </c>
      <c r="V25" s="268"/>
      <c r="W25" s="285">
        <v>204.98</v>
      </c>
      <c r="X25" s="286"/>
      <c r="Y25" s="287">
        <v>0</v>
      </c>
      <c r="AA25" s="315">
        <v>0</v>
      </c>
      <c r="AB25" s="286"/>
      <c r="AC25" s="314" t="s">
        <v>250</v>
      </c>
      <c r="AE25" s="261" t="s">
        <v>27</v>
      </c>
      <c r="AF25" s="268">
        <f t="shared" si="2"/>
        <v>204.98</v>
      </c>
      <c r="AG25" s="268"/>
      <c r="AH25" s="285">
        <v>204.98</v>
      </c>
      <c r="AI25" s="286"/>
      <c r="AJ25" s="287">
        <v>0</v>
      </c>
      <c r="AL25" s="315">
        <v>0</v>
      </c>
      <c r="AM25" s="286"/>
      <c r="AN25" s="268">
        <f t="shared" si="3"/>
        <v>204.98</v>
      </c>
      <c r="AO25" s="268"/>
      <c r="AP25" s="285">
        <v>204.98</v>
      </c>
      <c r="AQ25" s="286"/>
      <c r="AR25" s="287">
        <v>0</v>
      </c>
      <c r="AT25" s="315">
        <v>0</v>
      </c>
      <c r="AU25" s="286"/>
    </row>
    <row r="26" spans="1:47" s="247" customFormat="1" x14ac:dyDescent="0.5">
      <c r="A26" s="261" t="s">
        <v>26</v>
      </c>
      <c r="B26" s="260"/>
      <c r="C26" s="260"/>
      <c r="D26" s="259"/>
      <c r="E26" s="268"/>
      <c r="F26" s="268"/>
      <c r="G26" s="285"/>
      <c r="H26" s="286"/>
      <c r="K26" s="285"/>
      <c r="L26" s="286"/>
      <c r="M26" s="268">
        <f t="shared" si="0"/>
        <v>5.57</v>
      </c>
      <c r="N26" s="268"/>
      <c r="O26" s="285">
        <v>5.57</v>
      </c>
      <c r="P26" s="286"/>
      <c r="Q26" s="287">
        <v>0</v>
      </c>
      <c r="S26" s="315">
        <v>0</v>
      </c>
      <c r="T26" s="286"/>
      <c r="U26" s="268">
        <f t="shared" si="1"/>
        <v>5.57</v>
      </c>
      <c r="V26" s="268"/>
      <c r="W26" s="285">
        <v>5.57</v>
      </c>
      <c r="X26" s="286"/>
      <c r="Y26" s="287">
        <v>0</v>
      </c>
      <c r="AA26" s="315">
        <v>0</v>
      </c>
      <c r="AB26" s="286"/>
      <c r="AC26" s="314" t="s">
        <v>249</v>
      </c>
      <c r="AE26" s="261" t="s">
        <v>26</v>
      </c>
      <c r="AF26" s="268">
        <f t="shared" si="2"/>
        <v>5.57</v>
      </c>
      <c r="AG26" s="268"/>
      <c r="AH26" s="285">
        <v>5.57</v>
      </c>
      <c r="AI26" s="286"/>
      <c r="AJ26" s="287">
        <v>0</v>
      </c>
      <c r="AL26" s="315">
        <v>0</v>
      </c>
      <c r="AM26" s="286"/>
      <c r="AN26" s="268">
        <f t="shared" si="3"/>
        <v>5.57</v>
      </c>
      <c r="AO26" s="268"/>
      <c r="AP26" s="285">
        <v>5.57</v>
      </c>
      <c r="AQ26" s="286"/>
      <c r="AR26" s="287">
        <v>0</v>
      </c>
      <c r="AT26" s="315">
        <v>0</v>
      </c>
      <c r="AU26" s="286"/>
    </row>
    <row r="27" spans="1:47" s="247" customFormat="1" x14ac:dyDescent="0.5">
      <c r="A27" s="261" t="s">
        <v>25</v>
      </c>
      <c r="B27" s="260"/>
      <c r="C27" s="260"/>
      <c r="D27" s="259"/>
      <c r="E27" s="268"/>
      <c r="F27" s="268"/>
      <c r="G27" s="285"/>
      <c r="H27" s="286"/>
      <c r="K27" s="285"/>
      <c r="L27" s="286"/>
      <c r="M27" s="268">
        <f t="shared" si="0"/>
        <v>26.77</v>
      </c>
      <c r="N27" s="268"/>
      <c r="O27" s="285">
        <v>26.77</v>
      </c>
      <c r="P27" s="286"/>
      <c r="Q27" s="287">
        <v>0</v>
      </c>
      <c r="S27" s="315">
        <v>0</v>
      </c>
      <c r="T27" s="286"/>
      <c r="U27" s="268">
        <f t="shared" si="1"/>
        <v>26.77</v>
      </c>
      <c r="V27" s="268"/>
      <c r="W27" s="285">
        <v>26.77</v>
      </c>
      <c r="X27" s="286"/>
      <c r="Y27" s="287">
        <v>0</v>
      </c>
      <c r="AA27" s="315">
        <v>0</v>
      </c>
      <c r="AB27" s="286"/>
      <c r="AC27" s="314" t="s">
        <v>248</v>
      </c>
      <c r="AE27" s="261" t="s">
        <v>25</v>
      </c>
      <c r="AF27" s="268">
        <f t="shared" si="2"/>
        <v>26.77</v>
      </c>
      <c r="AG27" s="268"/>
      <c r="AH27" s="285">
        <v>26.77</v>
      </c>
      <c r="AI27" s="286"/>
      <c r="AJ27" s="287">
        <v>0</v>
      </c>
      <c r="AL27" s="315">
        <v>0</v>
      </c>
      <c r="AM27" s="286"/>
      <c r="AN27" s="268">
        <f t="shared" si="3"/>
        <v>26.77</v>
      </c>
      <c r="AO27" s="268"/>
      <c r="AP27" s="285">
        <v>26.77</v>
      </c>
      <c r="AQ27" s="286"/>
      <c r="AR27" s="287">
        <v>0</v>
      </c>
      <c r="AT27" s="315">
        <v>0</v>
      </c>
      <c r="AU27" s="286"/>
    </row>
    <row r="28" spans="1:47" s="247" customFormat="1" x14ac:dyDescent="0.5">
      <c r="A28" s="261" t="s">
        <v>24</v>
      </c>
      <c r="B28" s="260"/>
      <c r="C28" s="260"/>
      <c r="D28" s="259"/>
      <c r="E28" s="268"/>
      <c r="F28" s="268"/>
      <c r="G28" s="285"/>
      <c r="H28" s="286"/>
      <c r="K28" s="285"/>
      <c r="L28" s="286"/>
      <c r="M28" s="268">
        <f t="shared" si="0"/>
        <v>16.25</v>
      </c>
      <c r="N28" s="268"/>
      <c r="O28" s="285">
        <v>16.25</v>
      </c>
      <c r="P28" s="286"/>
      <c r="Q28" s="287">
        <v>0</v>
      </c>
      <c r="S28" s="315">
        <v>0</v>
      </c>
      <c r="T28" s="286"/>
      <c r="U28" s="268">
        <f t="shared" si="1"/>
        <v>16.25</v>
      </c>
      <c r="V28" s="268"/>
      <c r="W28" s="285">
        <v>16.25</v>
      </c>
      <c r="X28" s="286"/>
      <c r="Y28" s="287">
        <v>0</v>
      </c>
      <c r="AA28" s="315">
        <v>0</v>
      </c>
      <c r="AB28" s="286"/>
      <c r="AC28" s="314" t="s">
        <v>247</v>
      </c>
      <c r="AE28" s="261" t="s">
        <v>24</v>
      </c>
      <c r="AF28" s="268">
        <f t="shared" si="2"/>
        <v>16.25</v>
      </c>
      <c r="AG28" s="268"/>
      <c r="AH28" s="285">
        <v>16.25</v>
      </c>
      <c r="AI28" s="286"/>
      <c r="AJ28" s="287">
        <v>0</v>
      </c>
      <c r="AL28" s="315">
        <v>0</v>
      </c>
      <c r="AM28" s="286"/>
      <c r="AN28" s="268">
        <f t="shared" si="3"/>
        <v>16.25</v>
      </c>
      <c r="AO28" s="268"/>
      <c r="AP28" s="285">
        <v>16.25</v>
      </c>
      <c r="AQ28" s="286"/>
      <c r="AR28" s="287">
        <v>0</v>
      </c>
      <c r="AT28" s="315">
        <v>0</v>
      </c>
      <c r="AU28" s="286"/>
    </row>
    <row r="29" spans="1:47" s="247" customFormat="1" x14ac:dyDescent="0.5">
      <c r="A29" s="261" t="s">
        <v>23</v>
      </c>
      <c r="B29" s="260"/>
      <c r="C29" s="260"/>
      <c r="D29" s="259"/>
      <c r="E29" s="268"/>
      <c r="F29" s="268"/>
      <c r="G29" s="285"/>
      <c r="H29" s="286"/>
      <c r="K29" s="285"/>
      <c r="L29" s="286"/>
      <c r="M29" s="268">
        <f t="shared" si="0"/>
        <v>2.661</v>
      </c>
      <c r="N29" s="268"/>
      <c r="O29" s="285">
        <v>2.661</v>
      </c>
      <c r="P29" s="286"/>
      <c r="Q29" s="287">
        <v>0</v>
      </c>
      <c r="S29" s="315">
        <v>0</v>
      </c>
      <c r="T29" s="286"/>
      <c r="U29" s="268">
        <f t="shared" si="1"/>
        <v>2.661</v>
      </c>
      <c r="V29" s="268"/>
      <c r="W29" s="285">
        <v>2.661</v>
      </c>
      <c r="X29" s="286"/>
      <c r="Y29" s="287">
        <v>0</v>
      </c>
      <c r="AA29" s="315">
        <v>0</v>
      </c>
      <c r="AB29" s="286"/>
      <c r="AC29" s="314" t="s">
        <v>246</v>
      </c>
      <c r="AE29" s="261" t="s">
        <v>23</v>
      </c>
      <c r="AF29" s="268">
        <f t="shared" si="2"/>
        <v>2.661</v>
      </c>
      <c r="AG29" s="268"/>
      <c r="AH29" s="285">
        <v>2.661</v>
      </c>
      <c r="AI29" s="286"/>
      <c r="AJ29" s="287">
        <v>0</v>
      </c>
      <c r="AL29" s="315">
        <v>0</v>
      </c>
      <c r="AM29" s="286"/>
      <c r="AN29" s="268">
        <f t="shared" si="3"/>
        <v>2.661</v>
      </c>
      <c r="AO29" s="268"/>
      <c r="AP29" s="285">
        <v>2.661</v>
      </c>
      <c r="AQ29" s="286"/>
      <c r="AR29" s="287">
        <v>0</v>
      </c>
      <c r="AT29" s="315">
        <v>0</v>
      </c>
      <c r="AU29" s="286"/>
    </row>
    <row r="30" spans="1:47" s="247" customFormat="1" x14ac:dyDescent="0.5">
      <c r="A30" s="290" t="s">
        <v>22</v>
      </c>
      <c r="B30" s="260"/>
      <c r="C30" s="260"/>
      <c r="D30" s="259"/>
      <c r="E30" s="268"/>
      <c r="F30" s="268"/>
      <c r="G30" s="285"/>
      <c r="H30" s="286"/>
      <c r="K30" s="285"/>
      <c r="L30" s="286"/>
      <c r="M30" s="268">
        <f t="shared" si="0"/>
        <v>1.53</v>
      </c>
      <c r="N30" s="268"/>
      <c r="O30" s="285">
        <v>1.53</v>
      </c>
      <c r="P30" s="286"/>
      <c r="Q30" s="287">
        <v>0</v>
      </c>
      <c r="S30" s="315">
        <v>0</v>
      </c>
      <c r="T30" s="286"/>
      <c r="U30" s="268">
        <f t="shared" si="1"/>
        <v>1.53</v>
      </c>
      <c r="V30" s="268"/>
      <c r="W30" s="285">
        <v>1.53</v>
      </c>
      <c r="X30" s="286"/>
      <c r="Y30" s="287">
        <v>0</v>
      </c>
      <c r="AA30" s="315">
        <v>0</v>
      </c>
      <c r="AB30" s="286"/>
      <c r="AC30" s="316" t="s">
        <v>245</v>
      </c>
      <c r="AE30" s="290" t="s">
        <v>22</v>
      </c>
      <c r="AF30" s="268">
        <f t="shared" si="2"/>
        <v>1.53</v>
      </c>
      <c r="AG30" s="268"/>
      <c r="AH30" s="285">
        <v>1.53</v>
      </c>
      <c r="AI30" s="286"/>
      <c r="AJ30" s="287">
        <v>0</v>
      </c>
      <c r="AL30" s="315">
        <v>0</v>
      </c>
      <c r="AM30" s="286"/>
      <c r="AN30" s="268">
        <f t="shared" si="3"/>
        <v>1.53</v>
      </c>
      <c r="AO30" s="268"/>
      <c r="AP30" s="285">
        <v>1.53</v>
      </c>
      <c r="AQ30" s="286"/>
      <c r="AR30" s="287">
        <v>0</v>
      </c>
      <c r="AT30" s="315">
        <v>0</v>
      </c>
      <c r="AU30" s="286"/>
    </row>
    <row r="31" spans="1:47" s="247" customFormat="1" x14ac:dyDescent="0.5">
      <c r="A31" s="290" t="s">
        <v>21</v>
      </c>
      <c r="B31" s="260"/>
      <c r="C31" s="260"/>
      <c r="D31" s="259"/>
      <c r="E31" s="268"/>
      <c r="F31" s="268"/>
      <c r="G31" s="285"/>
      <c r="H31" s="286"/>
      <c r="K31" s="285"/>
      <c r="L31" s="286"/>
      <c r="M31" s="268">
        <f t="shared" si="0"/>
        <v>346.09</v>
      </c>
      <c r="N31" s="268"/>
      <c r="O31" s="285">
        <v>346.09</v>
      </c>
      <c r="P31" s="286"/>
      <c r="Q31" s="287">
        <v>0</v>
      </c>
      <c r="S31" s="315">
        <v>0</v>
      </c>
      <c r="T31" s="286"/>
      <c r="U31" s="268">
        <f t="shared" si="1"/>
        <v>346.09</v>
      </c>
      <c r="V31" s="268"/>
      <c r="W31" s="285">
        <v>346.09</v>
      </c>
      <c r="X31" s="286"/>
      <c r="Y31" s="287">
        <v>0</v>
      </c>
      <c r="AA31" s="315">
        <v>0</v>
      </c>
      <c r="AB31" s="286"/>
      <c r="AC31" s="316" t="s">
        <v>244</v>
      </c>
      <c r="AE31" s="290" t="s">
        <v>21</v>
      </c>
      <c r="AF31" s="268">
        <f t="shared" si="2"/>
        <v>346.09</v>
      </c>
      <c r="AG31" s="268"/>
      <c r="AH31" s="285">
        <v>346.09</v>
      </c>
      <c r="AI31" s="286"/>
      <c r="AJ31" s="287">
        <v>0</v>
      </c>
      <c r="AL31" s="315">
        <v>0</v>
      </c>
      <c r="AM31" s="286"/>
      <c r="AN31" s="268">
        <f t="shared" si="3"/>
        <v>346.09</v>
      </c>
      <c r="AO31" s="268"/>
      <c r="AP31" s="285">
        <v>346.09</v>
      </c>
      <c r="AQ31" s="286"/>
      <c r="AR31" s="287">
        <v>0</v>
      </c>
      <c r="AT31" s="315">
        <v>0</v>
      </c>
      <c r="AU31" s="286"/>
    </row>
    <row r="32" spans="1:47" s="247" customFormat="1" x14ac:dyDescent="0.5">
      <c r="A32" s="290" t="s">
        <v>20</v>
      </c>
      <c r="B32" s="260"/>
      <c r="C32" s="260"/>
      <c r="D32" s="259"/>
      <c r="E32" s="268"/>
      <c r="F32" s="268"/>
      <c r="G32" s="285"/>
      <c r="H32" s="286"/>
      <c r="K32" s="285"/>
      <c r="L32" s="286"/>
      <c r="M32" s="268">
        <f t="shared" si="0"/>
        <v>7.1609999999999996</v>
      </c>
      <c r="N32" s="268"/>
      <c r="O32" s="285">
        <v>7.1609999999999996</v>
      </c>
      <c r="P32" s="286"/>
      <c r="Q32" s="287">
        <v>0</v>
      </c>
      <c r="S32" s="315">
        <v>0</v>
      </c>
      <c r="T32" s="286"/>
      <c r="U32" s="268">
        <f t="shared" si="1"/>
        <v>7.1609999999999996</v>
      </c>
      <c r="V32" s="268"/>
      <c r="W32" s="285">
        <v>7.1609999999999996</v>
      </c>
      <c r="X32" s="286"/>
      <c r="Y32" s="287">
        <v>0</v>
      </c>
      <c r="AA32" s="315">
        <v>0</v>
      </c>
      <c r="AB32" s="286"/>
      <c r="AC32" s="316" t="s">
        <v>243</v>
      </c>
      <c r="AE32" s="290" t="s">
        <v>20</v>
      </c>
      <c r="AF32" s="268">
        <f t="shared" si="2"/>
        <v>7.1609999999999996</v>
      </c>
      <c r="AG32" s="268"/>
      <c r="AH32" s="285">
        <v>7.1609999999999996</v>
      </c>
      <c r="AI32" s="286"/>
      <c r="AJ32" s="287">
        <v>0</v>
      </c>
      <c r="AL32" s="315">
        <v>0</v>
      </c>
      <c r="AM32" s="286"/>
      <c r="AN32" s="268">
        <f t="shared" si="3"/>
        <v>7.1609999999999996</v>
      </c>
      <c r="AO32" s="268"/>
      <c r="AP32" s="285">
        <v>7.1609999999999996</v>
      </c>
      <c r="AQ32" s="286"/>
      <c r="AR32" s="287">
        <v>0</v>
      </c>
      <c r="AT32" s="315">
        <v>0</v>
      </c>
      <c r="AU32" s="286"/>
    </row>
    <row r="33" spans="1:47" s="247" customFormat="1" x14ac:dyDescent="0.5">
      <c r="A33" s="290" t="s">
        <v>19</v>
      </c>
      <c r="B33" s="260"/>
      <c r="C33" s="260"/>
      <c r="D33" s="259"/>
      <c r="E33" s="268"/>
      <c r="F33" s="268"/>
      <c r="G33" s="285"/>
      <c r="H33" s="286"/>
      <c r="K33" s="285"/>
      <c r="L33" s="286"/>
      <c r="M33" s="268">
        <f t="shared" si="0"/>
        <v>2.0649999999999999</v>
      </c>
      <c r="N33" s="268"/>
      <c r="O33" s="285">
        <v>2.0649999999999999</v>
      </c>
      <c r="P33" s="286"/>
      <c r="Q33" s="287">
        <v>0</v>
      </c>
      <c r="S33" s="315">
        <v>0</v>
      </c>
      <c r="T33" s="286"/>
      <c r="U33" s="268">
        <f t="shared" si="1"/>
        <v>2.0649999999999999</v>
      </c>
      <c r="V33" s="268"/>
      <c r="W33" s="285">
        <v>2.0649999999999999</v>
      </c>
      <c r="X33" s="286"/>
      <c r="Y33" s="287">
        <v>0</v>
      </c>
      <c r="AA33" s="315">
        <v>0</v>
      </c>
      <c r="AB33" s="286"/>
      <c r="AC33" s="316" t="s">
        <v>242</v>
      </c>
      <c r="AE33" s="290" t="s">
        <v>19</v>
      </c>
      <c r="AF33" s="268">
        <f t="shared" si="2"/>
        <v>2.0649999999999999</v>
      </c>
      <c r="AG33" s="268"/>
      <c r="AH33" s="285">
        <v>2.0649999999999999</v>
      </c>
      <c r="AI33" s="286"/>
      <c r="AJ33" s="287">
        <v>0</v>
      </c>
      <c r="AL33" s="315">
        <v>0</v>
      </c>
      <c r="AM33" s="286"/>
      <c r="AN33" s="268">
        <f t="shared" si="3"/>
        <v>2.0649999999999999</v>
      </c>
      <c r="AO33" s="268"/>
      <c r="AP33" s="285">
        <v>2.0649999999999999</v>
      </c>
      <c r="AQ33" s="286"/>
      <c r="AR33" s="287">
        <v>0</v>
      </c>
      <c r="AT33" s="315">
        <v>0</v>
      </c>
      <c r="AU33" s="286"/>
    </row>
    <row r="34" spans="1:47" s="247" customFormat="1" x14ac:dyDescent="0.5">
      <c r="A34" s="290" t="s">
        <v>18</v>
      </c>
      <c r="B34" s="260"/>
      <c r="C34" s="260"/>
      <c r="D34" s="259"/>
      <c r="E34" s="268"/>
      <c r="F34" s="268"/>
      <c r="G34" s="285"/>
      <c r="H34" s="286"/>
      <c r="K34" s="285"/>
      <c r="L34" s="286"/>
      <c r="M34" s="268">
        <f t="shared" si="0"/>
        <v>14.71</v>
      </c>
      <c r="N34" s="268"/>
      <c r="O34" s="285">
        <v>14.71</v>
      </c>
      <c r="P34" s="286"/>
      <c r="Q34" s="287">
        <v>0</v>
      </c>
      <c r="S34" s="315">
        <v>0</v>
      </c>
      <c r="T34" s="286"/>
      <c r="U34" s="268">
        <f t="shared" si="1"/>
        <v>14.71</v>
      </c>
      <c r="V34" s="268"/>
      <c r="W34" s="285">
        <v>14.71</v>
      </c>
      <c r="X34" s="286"/>
      <c r="Y34" s="287">
        <v>0</v>
      </c>
      <c r="AA34" s="315">
        <v>0</v>
      </c>
      <c r="AB34" s="286"/>
      <c r="AC34" s="316" t="s">
        <v>241</v>
      </c>
      <c r="AE34" s="290" t="s">
        <v>18</v>
      </c>
      <c r="AF34" s="268">
        <f t="shared" si="2"/>
        <v>14.71</v>
      </c>
      <c r="AG34" s="268"/>
      <c r="AH34" s="285">
        <v>14.71</v>
      </c>
      <c r="AI34" s="286"/>
      <c r="AJ34" s="287">
        <v>0</v>
      </c>
      <c r="AL34" s="315">
        <v>0</v>
      </c>
      <c r="AM34" s="286"/>
      <c r="AN34" s="268">
        <f t="shared" si="3"/>
        <v>14.71</v>
      </c>
      <c r="AO34" s="268"/>
      <c r="AP34" s="285">
        <v>14.71</v>
      </c>
      <c r="AQ34" s="286"/>
      <c r="AR34" s="287">
        <v>0</v>
      </c>
      <c r="AT34" s="315">
        <v>0</v>
      </c>
      <c r="AU34" s="286"/>
    </row>
    <row r="35" spans="1:47" s="247" customFormat="1" x14ac:dyDescent="0.5">
      <c r="A35" s="290" t="s">
        <v>17</v>
      </c>
      <c r="B35" s="260"/>
      <c r="C35" s="260"/>
      <c r="D35" s="259"/>
      <c r="E35" s="268"/>
      <c r="F35" s="268"/>
      <c r="G35" s="285"/>
      <c r="H35" s="286"/>
      <c r="K35" s="285"/>
      <c r="L35" s="286"/>
      <c r="M35" s="268">
        <v>0</v>
      </c>
      <c r="N35" s="286"/>
      <c r="O35" s="287">
        <v>0</v>
      </c>
      <c r="P35" s="286"/>
      <c r="Q35" s="287">
        <v>0</v>
      </c>
      <c r="S35" s="315">
        <v>0</v>
      </c>
      <c r="T35" s="286"/>
      <c r="U35" s="268">
        <v>0</v>
      </c>
      <c r="V35" s="286"/>
      <c r="W35" s="287">
        <v>0</v>
      </c>
      <c r="X35" s="286"/>
      <c r="Y35" s="287">
        <v>0</v>
      </c>
      <c r="AA35" s="315">
        <v>0</v>
      </c>
      <c r="AB35" s="286"/>
      <c r="AC35" s="316" t="s">
        <v>240</v>
      </c>
      <c r="AE35" s="290" t="s">
        <v>17</v>
      </c>
      <c r="AF35" s="268">
        <v>0</v>
      </c>
      <c r="AG35" s="286"/>
      <c r="AH35" s="287">
        <v>0</v>
      </c>
      <c r="AI35" s="286"/>
      <c r="AJ35" s="287">
        <v>0</v>
      </c>
      <c r="AL35" s="315">
        <v>0</v>
      </c>
      <c r="AM35" s="286"/>
      <c r="AN35" s="268">
        <v>0</v>
      </c>
      <c r="AO35" s="286"/>
      <c r="AP35" s="287">
        <v>0</v>
      </c>
      <c r="AQ35" s="286"/>
      <c r="AR35" s="287">
        <v>0</v>
      </c>
      <c r="AT35" s="315">
        <v>0</v>
      </c>
      <c r="AU35" s="286"/>
    </row>
    <row r="36" spans="1:47" s="247" customFormat="1" x14ac:dyDescent="0.5">
      <c r="A36" s="261" t="s">
        <v>16</v>
      </c>
      <c r="B36" s="260"/>
      <c r="C36" s="260"/>
      <c r="D36" s="259"/>
      <c r="E36" s="268"/>
      <c r="F36" s="268"/>
      <c r="G36" s="285"/>
      <c r="H36" s="286"/>
      <c r="K36" s="285"/>
      <c r="L36" s="286"/>
      <c r="M36" s="268">
        <f t="shared" ref="M36:M43" si="4">+O36+Q36+S36</f>
        <v>18.239999999999998</v>
      </c>
      <c r="N36" s="268"/>
      <c r="O36" s="285">
        <v>18.239999999999998</v>
      </c>
      <c r="P36" s="286"/>
      <c r="Q36" s="287">
        <v>0</v>
      </c>
      <c r="S36" s="315">
        <v>0</v>
      </c>
      <c r="T36" s="286"/>
      <c r="U36" s="268">
        <f t="shared" ref="U36:U43" si="5">+W36+Y36+AA36</f>
        <v>18.239999999999998</v>
      </c>
      <c r="V36" s="268"/>
      <c r="W36" s="285">
        <v>18.239999999999998</v>
      </c>
      <c r="X36" s="286"/>
      <c r="Y36" s="287">
        <v>0</v>
      </c>
      <c r="AA36" s="315">
        <v>0</v>
      </c>
      <c r="AB36" s="286"/>
      <c r="AC36" s="314" t="s">
        <v>239</v>
      </c>
      <c r="AE36" s="261" t="s">
        <v>16</v>
      </c>
      <c r="AF36" s="268">
        <f t="shared" ref="AF36:AF43" si="6">+AH36+AJ36+AL36</f>
        <v>18.239999999999998</v>
      </c>
      <c r="AG36" s="268"/>
      <c r="AH36" s="285">
        <v>18.239999999999998</v>
      </c>
      <c r="AI36" s="286"/>
      <c r="AJ36" s="287">
        <v>0</v>
      </c>
      <c r="AL36" s="315">
        <v>0</v>
      </c>
      <c r="AM36" s="286"/>
      <c r="AN36" s="268">
        <f t="shared" ref="AN36:AN43" si="7">+AP36+AR36+AT36</f>
        <v>18.239999999999998</v>
      </c>
      <c r="AO36" s="268"/>
      <c r="AP36" s="285">
        <v>18.239999999999998</v>
      </c>
      <c r="AQ36" s="286"/>
      <c r="AR36" s="287">
        <v>0</v>
      </c>
      <c r="AT36" s="315">
        <v>0</v>
      </c>
      <c r="AU36" s="286"/>
    </row>
    <row r="37" spans="1:47" s="247" customFormat="1" x14ac:dyDescent="0.5">
      <c r="A37" s="261" t="s">
        <v>15</v>
      </c>
      <c r="B37" s="260"/>
      <c r="C37" s="260"/>
      <c r="D37" s="259"/>
      <c r="E37" s="268"/>
      <c r="F37" s="268"/>
      <c r="G37" s="285"/>
      <c r="H37" s="286"/>
      <c r="K37" s="285"/>
      <c r="L37" s="286"/>
      <c r="M37" s="268">
        <f t="shared" si="4"/>
        <v>2.2949999999999999</v>
      </c>
      <c r="N37" s="268"/>
      <c r="O37" s="285">
        <v>2.2949999999999999</v>
      </c>
      <c r="P37" s="286"/>
      <c r="Q37" s="287">
        <v>0</v>
      </c>
      <c r="S37" s="315">
        <v>0</v>
      </c>
      <c r="T37" s="286"/>
      <c r="U37" s="268">
        <f t="shared" si="5"/>
        <v>2.2949999999999999</v>
      </c>
      <c r="V37" s="268"/>
      <c r="W37" s="285">
        <v>2.2949999999999999</v>
      </c>
      <c r="X37" s="286"/>
      <c r="Y37" s="287">
        <v>0</v>
      </c>
      <c r="AA37" s="315">
        <v>0</v>
      </c>
      <c r="AB37" s="286"/>
      <c r="AC37" s="314" t="s">
        <v>238</v>
      </c>
      <c r="AE37" s="261" t="s">
        <v>15</v>
      </c>
      <c r="AF37" s="268">
        <f t="shared" si="6"/>
        <v>2.2949999999999999</v>
      </c>
      <c r="AG37" s="268"/>
      <c r="AH37" s="285">
        <v>2.2949999999999999</v>
      </c>
      <c r="AI37" s="286"/>
      <c r="AJ37" s="287">
        <v>0</v>
      </c>
      <c r="AL37" s="315">
        <v>0</v>
      </c>
      <c r="AM37" s="286"/>
      <c r="AN37" s="268">
        <f t="shared" si="7"/>
        <v>2.2949999999999999</v>
      </c>
      <c r="AO37" s="268"/>
      <c r="AP37" s="285">
        <v>2.2949999999999999</v>
      </c>
      <c r="AQ37" s="286"/>
      <c r="AR37" s="287">
        <v>0</v>
      </c>
      <c r="AT37" s="315">
        <v>0</v>
      </c>
      <c r="AU37" s="286"/>
    </row>
    <row r="38" spans="1:47" s="247" customFormat="1" x14ac:dyDescent="0.5">
      <c r="A38" s="261" t="s">
        <v>14</v>
      </c>
      <c r="B38" s="260"/>
      <c r="C38" s="260"/>
      <c r="D38" s="259"/>
      <c r="E38" s="268"/>
      <c r="F38" s="268"/>
      <c r="G38" s="285"/>
      <c r="H38" s="286"/>
      <c r="K38" s="285"/>
      <c r="L38" s="286"/>
      <c r="M38" s="268">
        <f t="shared" si="4"/>
        <v>0.48199999999999998</v>
      </c>
      <c r="N38" s="268"/>
      <c r="O38" s="285">
        <v>0.48199999999999998</v>
      </c>
      <c r="P38" s="286"/>
      <c r="Q38" s="287">
        <v>0</v>
      </c>
      <c r="S38" s="315">
        <v>0</v>
      </c>
      <c r="T38" s="286"/>
      <c r="U38" s="268">
        <f t="shared" si="5"/>
        <v>0.48199999999999998</v>
      </c>
      <c r="V38" s="268"/>
      <c r="W38" s="285">
        <v>0.48199999999999998</v>
      </c>
      <c r="X38" s="286"/>
      <c r="Y38" s="287">
        <v>0</v>
      </c>
      <c r="AA38" s="315">
        <v>0</v>
      </c>
      <c r="AB38" s="286"/>
      <c r="AC38" s="314" t="s">
        <v>237</v>
      </c>
      <c r="AE38" s="261" t="s">
        <v>14</v>
      </c>
      <c r="AF38" s="268">
        <f t="shared" si="6"/>
        <v>0.48199999999999998</v>
      </c>
      <c r="AG38" s="268"/>
      <c r="AH38" s="285">
        <v>0.48199999999999998</v>
      </c>
      <c r="AI38" s="286"/>
      <c r="AJ38" s="287">
        <v>0</v>
      </c>
      <c r="AL38" s="315">
        <v>0</v>
      </c>
      <c r="AM38" s="286"/>
      <c r="AN38" s="268">
        <f t="shared" si="7"/>
        <v>0.48199999999999998</v>
      </c>
      <c r="AO38" s="268"/>
      <c r="AP38" s="285">
        <v>0.48199999999999998</v>
      </c>
      <c r="AQ38" s="286"/>
      <c r="AR38" s="287">
        <v>0</v>
      </c>
      <c r="AT38" s="315">
        <v>0</v>
      </c>
      <c r="AU38" s="286"/>
    </row>
    <row r="39" spans="1:47" s="247" customFormat="1" x14ac:dyDescent="0.5">
      <c r="A39" s="261" t="s">
        <v>13</v>
      </c>
      <c r="B39" s="260"/>
      <c r="C39" s="260"/>
      <c r="D39" s="259"/>
      <c r="E39" s="268"/>
      <c r="F39" s="268"/>
      <c r="G39" s="285"/>
      <c r="H39" s="286"/>
      <c r="K39" s="285"/>
      <c r="L39" s="286"/>
      <c r="M39" s="268">
        <f t="shared" si="4"/>
        <v>4.1440000000000001</v>
      </c>
      <c r="N39" s="268"/>
      <c r="O39" s="285">
        <v>4.1440000000000001</v>
      </c>
      <c r="P39" s="286"/>
      <c r="Q39" s="287">
        <v>0</v>
      </c>
      <c r="S39" s="315">
        <v>0</v>
      </c>
      <c r="T39" s="286"/>
      <c r="U39" s="268">
        <f t="shared" si="5"/>
        <v>4.1440000000000001</v>
      </c>
      <c r="V39" s="268"/>
      <c r="W39" s="285">
        <v>4.1440000000000001</v>
      </c>
      <c r="X39" s="286"/>
      <c r="Y39" s="287">
        <v>0</v>
      </c>
      <c r="AA39" s="315">
        <v>0</v>
      </c>
      <c r="AB39" s="286"/>
      <c r="AC39" s="314" t="s">
        <v>236</v>
      </c>
      <c r="AE39" s="261" t="s">
        <v>13</v>
      </c>
      <c r="AF39" s="268">
        <f t="shared" si="6"/>
        <v>4.1440000000000001</v>
      </c>
      <c r="AG39" s="268"/>
      <c r="AH39" s="285">
        <v>4.1440000000000001</v>
      </c>
      <c r="AI39" s="286"/>
      <c r="AJ39" s="287">
        <v>0</v>
      </c>
      <c r="AL39" s="315">
        <v>0</v>
      </c>
      <c r="AM39" s="286"/>
      <c r="AN39" s="268">
        <f t="shared" si="7"/>
        <v>4.1440000000000001</v>
      </c>
      <c r="AO39" s="268"/>
      <c r="AP39" s="285">
        <v>4.1440000000000001</v>
      </c>
      <c r="AQ39" s="286"/>
      <c r="AR39" s="287">
        <v>0</v>
      </c>
      <c r="AT39" s="315">
        <v>0</v>
      </c>
      <c r="AU39" s="286"/>
    </row>
    <row r="40" spans="1:47" s="247" customFormat="1" x14ac:dyDescent="0.5">
      <c r="A40" s="261" t="s">
        <v>12</v>
      </c>
      <c r="B40" s="260"/>
      <c r="C40" s="260"/>
      <c r="D40" s="259"/>
      <c r="E40" s="268"/>
      <c r="F40" s="268"/>
      <c r="G40" s="285"/>
      <c r="H40" s="286"/>
      <c r="K40" s="285"/>
      <c r="L40" s="286"/>
      <c r="M40" s="268">
        <f t="shared" si="4"/>
        <v>0.98899999999999999</v>
      </c>
      <c r="N40" s="268"/>
      <c r="O40" s="285">
        <v>0.98899999999999999</v>
      </c>
      <c r="P40" s="286"/>
      <c r="Q40" s="287">
        <v>0</v>
      </c>
      <c r="S40" s="315">
        <v>0</v>
      </c>
      <c r="T40" s="286"/>
      <c r="U40" s="268">
        <f t="shared" si="5"/>
        <v>0.98899999999999999</v>
      </c>
      <c r="V40" s="268"/>
      <c r="W40" s="285">
        <v>0.98899999999999999</v>
      </c>
      <c r="X40" s="286"/>
      <c r="Y40" s="287">
        <v>0</v>
      </c>
      <c r="AA40" s="315">
        <v>0</v>
      </c>
      <c r="AB40" s="286"/>
      <c r="AC40" s="314" t="s">
        <v>235</v>
      </c>
      <c r="AE40" s="261" t="s">
        <v>12</v>
      </c>
      <c r="AF40" s="268">
        <f t="shared" si="6"/>
        <v>0.98899999999999999</v>
      </c>
      <c r="AG40" s="268"/>
      <c r="AH40" s="285">
        <v>0.98899999999999999</v>
      </c>
      <c r="AI40" s="286"/>
      <c r="AJ40" s="287">
        <v>0</v>
      </c>
      <c r="AL40" s="315">
        <v>0</v>
      </c>
      <c r="AM40" s="286"/>
      <c r="AN40" s="268">
        <f t="shared" si="7"/>
        <v>0.98899999999999999</v>
      </c>
      <c r="AO40" s="268"/>
      <c r="AP40" s="285">
        <v>0.98899999999999999</v>
      </c>
      <c r="AQ40" s="286"/>
      <c r="AR40" s="287">
        <v>0</v>
      </c>
      <c r="AT40" s="315">
        <v>0</v>
      </c>
      <c r="AU40" s="286"/>
    </row>
    <row r="41" spans="1:47" s="247" customFormat="1" x14ac:dyDescent="0.5">
      <c r="A41" s="261" t="s">
        <v>11</v>
      </c>
      <c r="B41" s="260"/>
      <c r="C41" s="260"/>
      <c r="D41" s="259"/>
      <c r="E41" s="268"/>
      <c r="F41" s="268"/>
      <c r="G41" s="285"/>
      <c r="H41" s="286"/>
      <c r="K41" s="285"/>
      <c r="L41" s="286"/>
      <c r="M41" s="268">
        <f t="shared" si="4"/>
        <v>0.87</v>
      </c>
      <c r="N41" s="268"/>
      <c r="O41" s="285">
        <v>0.87</v>
      </c>
      <c r="P41" s="286"/>
      <c r="Q41" s="287">
        <v>0</v>
      </c>
      <c r="S41" s="315">
        <v>0</v>
      </c>
      <c r="T41" s="286"/>
      <c r="U41" s="268">
        <f t="shared" si="5"/>
        <v>0.87</v>
      </c>
      <c r="V41" s="268"/>
      <c r="W41" s="285">
        <v>0.87</v>
      </c>
      <c r="X41" s="286"/>
      <c r="Y41" s="287">
        <v>0</v>
      </c>
      <c r="AA41" s="315">
        <v>0</v>
      </c>
      <c r="AB41" s="286"/>
      <c r="AC41" s="314" t="s">
        <v>234</v>
      </c>
      <c r="AE41" s="261" t="s">
        <v>11</v>
      </c>
      <c r="AF41" s="268">
        <f t="shared" si="6"/>
        <v>0.87</v>
      </c>
      <c r="AG41" s="268"/>
      <c r="AH41" s="285">
        <v>0.87</v>
      </c>
      <c r="AI41" s="286"/>
      <c r="AJ41" s="287">
        <v>0</v>
      </c>
      <c r="AL41" s="315">
        <v>0</v>
      </c>
      <c r="AM41" s="286"/>
      <c r="AN41" s="268">
        <f t="shared" si="7"/>
        <v>0.87</v>
      </c>
      <c r="AO41" s="268"/>
      <c r="AP41" s="285">
        <v>0.87</v>
      </c>
      <c r="AQ41" s="286"/>
      <c r="AR41" s="287">
        <v>0</v>
      </c>
      <c r="AT41" s="315">
        <v>0</v>
      </c>
      <c r="AU41" s="286"/>
    </row>
    <row r="42" spans="1:47" s="247" customFormat="1" x14ac:dyDescent="0.5">
      <c r="A42" s="261" t="s">
        <v>10</v>
      </c>
      <c r="B42" s="260"/>
      <c r="C42" s="260"/>
      <c r="D42" s="259"/>
      <c r="E42" s="268"/>
      <c r="F42" s="268"/>
      <c r="G42" s="285"/>
      <c r="H42" s="286"/>
      <c r="K42" s="285"/>
      <c r="L42" s="286"/>
      <c r="M42" s="268">
        <f t="shared" si="4"/>
        <v>0.54400000000000004</v>
      </c>
      <c r="N42" s="268"/>
      <c r="O42" s="285">
        <v>0.54400000000000004</v>
      </c>
      <c r="P42" s="286"/>
      <c r="Q42" s="287">
        <v>0</v>
      </c>
      <c r="S42" s="315">
        <v>0</v>
      </c>
      <c r="T42" s="286"/>
      <c r="U42" s="268">
        <f t="shared" si="5"/>
        <v>0.54400000000000004</v>
      </c>
      <c r="V42" s="268"/>
      <c r="W42" s="285">
        <v>0.54400000000000004</v>
      </c>
      <c r="X42" s="286"/>
      <c r="Y42" s="287">
        <v>0</v>
      </c>
      <c r="AA42" s="315">
        <v>0</v>
      </c>
      <c r="AB42" s="286"/>
      <c r="AC42" s="314" t="s">
        <v>233</v>
      </c>
      <c r="AE42" s="261" t="s">
        <v>10</v>
      </c>
      <c r="AF42" s="268">
        <f t="shared" si="6"/>
        <v>0.54400000000000004</v>
      </c>
      <c r="AG42" s="268"/>
      <c r="AH42" s="285">
        <v>0.54400000000000004</v>
      </c>
      <c r="AI42" s="286"/>
      <c r="AJ42" s="287">
        <v>0</v>
      </c>
      <c r="AL42" s="315">
        <v>0</v>
      </c>
      <c r="AM42" s="286"/>
      <c r="AN42" s="268">
        <f t="shared" si="7"/>
        <v>0.54400000000000004</v>
      </c>
      <c r="AO42" s="268"/>
      <c r="AP42" s="285">
        <v>0.54400000000000004</v>
      </c>
      <c r="AQ42" s="286"/>
      <c r="AR42" s="287">
        <v>0</v>
      </c>
      <c r="AT42" s="315">
        <v>0</v>
      </c>
      <c r="AU42" s="286"/>
    </row>
    <row r="43" spans="1:47" s="247" customFormat="1" x14ac:dyDescent="0.5">
      <c r="A43" s="261" t="s">
        <v>9</v>
      </c>
      <c r="B43" s="260"/>
      <c r="C43" s="260"/>
      <c r="D43" s="259"/>
      <c r="E43" s="268"/>
      <c r="F43" s="268"/>
      <c r="G43" s="285"/>
      <c r="H43" s="286"/>
      <c r="K43" s="285"/>
      <c r="L43" s="286"/>
      <c r="M43" s="268">
        <f t="shared" si="4"/>
        <v>5.1660000000000004</v>
      </c>
      <c r="N43" s="268"/>
      <c r="O43" s="285">
        <v>5.1660000000000004</v>
      </c>
      <c r="P43" s="286"/>
      <c r="Q43" s="287">
        <v>0</v>
      </c>
      <c r="S43" s="315">
        <v>0</v>
      </c>
      <c r="T43" s="286"/>
      <c r="U43" s="268">
        <f t="shared" si="5"/>
        <v>5.1660000000000004</v>
      </c>
      <c r="V43" s="268"/>
      <c r="W43" s="285">
        <v>5.1660000000000004</v>
      </c>
      <c r="X43" s="286"/>
      <c r="Y43" s="287">
        <v>0</v>
      </c>
      <c r="AA43" s="315">
        <v>0</v>
      </c>
      <c r="AB43" s="286"/>
      <c r="AC43" s="314" t="s">
        <v>232</v>
      </c>
      <c r="AE43" s="261" t="s">
        <v>9</v>
      </c>
      <c r="AF43" s="268">
        <f t="shared" si="6"/>
        <v>5.1660000000000004</v>
      </c>
      <c r="AG43" s="268"/>
      <c r="AH43" s="285">
        <v>5.1660000000000004</v>
      </c>
      <c r="AI43" s="286"/>
      <c r="AJ43" s="287">
        <v>0</v>
      </c>
      <c r="AL43" s="315">
        <v>0</v>
      </c>
      <c r="AM43" s="286"/>
      <c r="AN43" s="268">
        <f t="shared" si="7"/>
        <v>5.1660000000000004</v>
      </c>
      <c r="AO43" s="268"/>
      <c r="AP43" s="285">
        <v>5.1660000000000004</v>
      </c>
      <c r="AQ43" s="286"/>
      <c r="AR43" s="287">
        <v>0</v>
      </c>
      <c r="AT43" s="315">
        <v>0</v>
      </c>
      <c r="AU43" s="286"/>
    </row>
    <row r="44" spans="1:47" s="247" customFormat="1" ht="3" customHeight="1" x14ac:dyDescent="0.45">
      <c r="A44" s="282"/>
      <c r="B44" s="283"/>
      <c r="C44" s="283"/>
      <c r="D44" s="281"/>
      <c r="E44" s="283"/>
      <c r="F44" s="283"/>
      <c r="G44" s="282"/>
      <c r="H44" s="281"/>
      <c r="I44" s="283"/>
      <c r="J44" s="283"/>
      <c r="K44" s="282"/>
      <c r="L44" s="281"/>
      <c r="M44" s="283"/>
      <c r="N44" s="283"/>
      <c r="O44" s="282"/>
      <c r="P44" s="281"/>
      <c r="Q44" s="283"/>
      <c r="R44" s="283"/>
      <c r="S44" s="282"/>
      <c r="T44" s="281"/>
      <c r="U44" s="283"/>
      <c r="V44" s="283"/>
      <c r="W44" s="282"/>
      <c r="X44" s="281"/>
      <c r="Y44" s="283"/>
      <c r="Z44" s="283"/>
      <c r="AA44" s="282"/>
      <c r="AB44" s="281"/>
      <c r="AC44" s="284"/>
      <c r="AE44" s="282"/>
      <c r="AF44" s="283"/>
      <c r="AG44" s="283"/>
      <c r="AH44" s="282"/>
      <c r="AI44" s="281"/>
      <c r="AJ44" s="283"/>
      <c r="AK44" s="283"/>
      <c r="AL44" s="282"/>
      <c r="AM44" s="281"/>
      <c r="AN44" s="283"/>
      <c r="AO44" s="283"/>
      <c r="AP44" s="282"/>
      <c r="AQ44" s="281"/>
      <c r="AR44" s="283"/>
      <c r="AS44" s="283"/>
      <c r="AT44" s="282"/>
      <c r="AU44" s="281"/>
    </row>
    <row r="45" spans="1:47" s="247" customFormat="1" ht="3" customHeight="1" x14ac:dyDescent="0.45"/>
    <row r="46" spans="1:47" s="247" customFormat="1" ht="19.5" x14ac:dyDescent="0.45">
      <c r="B46" s="248" t="s">
        <v>231</v>
      </c>
    </row>
    <row r="47" spans="1:47" s="247" customFormat="1" ht="19.5" x14ac:dyDescent="0.45">
      <c r="B47" s="248" t="s">
        <v>230</v>
      </c>
    </row>
  </sheetData>
  <mergeCells count="68">
    <mergeCell ref="AR8:AS8"/>
    <mergeCell ref="AT8:AU8"/>
    <mergeCell ref="AF9:AG9"/>
    <mergeCell ref="AH9:AI9"/>
    <mergeCell ref="AJ9:AK9"/>
    <mergeCell ref="AL9:AM9"/>
    <mergeCell ref="AN9:AO9"/>
    <mergeCell ref="AP9:AQ9"/>
    <mergeCell ref="AR9:AS9"/>
    <mergeCell ref="AT9:AU9"/>
    <mergeCell ref="AF8:AG8"/>
    <mergeCell ref="AH8:AI8"/>
    <mergeCell ref="AJ8:AK8"/>
    <mergeCell ref="AL8:AM8"/>
    <mergeCell ref="AN8:AO8"/>
    <mergeCell ref="AP8:AQ8"/>
    <mergeCell ref="AF6:AM6"/>
    <mergeCell ref="AN6:AU6"/>
    <mergeCell ref="AF7:AG7"/>
    <mergeCell ref="AH7:AI7"/>
    <mergeCell ref="AJ7:AK7"/>
    <mergeCell ref="AL7:AM7"/>
    <mergeCell ref="AN7:AO7"/>
    <mergeCell ref="AP7:AQ7"/>
    <mergeCell ref="AR7:AS7"/>
    <mergeCell ref="AT7:AU7"/>
    <mergeCell ref="Y8:Z8"/>
    <mergeCell ref="AA8:AB8"/>
    <mergeCell ref="Y9:Z9"/>
    <mergeCell ref="M7:N7"/>
    <mergeCell ref="O7:P7"/>
    <mergeCell ref="Q7:R7"/>
    <mergeCell ref="S7:T7"/>
    <mergeCell ref="U9:V9"/>
    <mergeCell ref="M8:N8"/>
    <mergeCell ref="O8:P8"/>
    <mergeCell ref="Q9:R9"/>
    <mergeCell ref="AA9:AB9"/>
    <mergeCell ref="W9:X9"/>
    <mergeCell ref="Q8:R8"/>
    <mergeCell ref="S8:T8"/>
    <mergeCell ref="W8:X8"/>
    <mergeCell ref="U6:AB6"/>
    <mergeCell ref="U7:V7"/>
    <mergeCell ref="W7:X7"/>
    <mergeCell ref="Y7:Z7"/>
    <mergeCell ref="AA7:AB7"/>
    <mergeCell ref="A11:D11"/>
    <mergeCell ref="E9:F9"/>
    <mergeCell ref="G9:H9"/>
    <mergeCell ref="I9:J9"/>
    <mergeCell ref="S9:T9"/>
    <mergeCell ref="M9:N9"/>
    <mergeCell ref="O9:P9"/>
    <mergeCell ref="A5:D9"/>
    <mergeCell ref="E6:L6"/>
    <mergeCell ref="E5:AB5"/>
    <mergeCell ref="E7:F7"/>
    <mergeCell ref="G7:H7"/>
    <mergeCell ref="E8:F8"/>
    <mergeCell ref="K7:L7"/>
    <mergeCell ref="K8:L8"/>
    <mergeCell ref="M6:T6"/>
    <mergeCell ref="I7:J7"/>
    <mergeCell ref="G8:H8"/>
    <mergeCell ref="I8:J8"/>
    <mergeCell ref="K9:L9"/>
    <mergeCell ref="U8:V8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3" zoomScale="70" zoomScaleNormal="70" workbookViewId="0">
      <selection activeCell="AR41" sqref="AR41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186</v>
      </c>
      <c r="C1" s="3"/>
      <c r="D1" s="2" t="s">
        <v>265</v>
      </c>
    </row>
    <row r="2" spans="1:44" s="5" customFormat="1" x14ac:dyDescent="0.5">
      <c r="B2" s="2" t="s">
        <v>184</v>
      </c>
      <c r="C2" s="3"/>
      <c r="D2" s="2" t="s">
        <v>272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524" t="s">
        <v>3</v>
      </c>
      <c r="B4" s="520"/>
      <c r="C4" s="520"/>
      <c r="D4" s="516"/>
      <c r="E4" s="526" t="s">
        <v>6</v>
      </c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8"/>
      <c r="X4" s="526" t="s">
        <v>224</v>
      </c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8"/>
      <c r="AQ4" s="515" t="s">
        <v>4</v>
      </c>
      <c r="AR4" s="520"/>
    </row>
    <row r="5" spans="1:44" s="4" customFormat="1" ht="24" customHeight="1" x14ac:dyDescent="0.45">
      <c r="A5" s="525"/>
      <c r="B5" s="525"/>
      <c r="C5" s="525"/>
      <c r="D5" s="513"/>
      <c r="E5" s="181"/>
      <c r="F5" s="529" t="s">
        <v>182</v>
      </c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181"/>
      <c r="Y5" s="529" t="s">
        <v>182</v>
      </c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12"/>
      <c r="AR5" s="514"/>
    </row>
    <row r="6" spans="1:44" s="4" customFormat="1" ht="21.75" customHeight="1" x14ac:dyDescent="0.45">
      <c r="A6" s="525"/>
      <c r="B6" s="525"/>
      <c r="C6" s="525"/>
      <c r="D6" s="513"/>
      <c r="E6" s="178"/>
      <c r="F6" s="515" t="s">
        <v>181</v>
      </c>
      <c r="G6" s="520"/>
      <c r="H6" s="520"/>
      <c r="I6" s="520"/>
      <c r="J6" s="520"/>
      <c r="K6" s="516"/>
      <c r="L6" s="515" t="s">
        <v>180</v>
      </c>
      <c r="M6" s="516"/>
      <c r="N6" s="180"/>
      <c r="O6" s="180"/>
      <c r="P6" s="515" t="s">
        <v>179</v>
      </c>
      <c r="Q6" s="516"/>
      <c r="R6" s="515"/>
      <c r="S6" s="516"/>
      <c r="T6" s="515" t="s">
        <v>178</v>
      </c>
      <c r="U6" s="516"/>
      <c r="V6" s="515" t="s">
        <v>178</v>
      </c>
      <c r="W6" s="520"/>
      <c r="X6" s="177"/>
      <c r="Y6" s="515" t="s">
        <v>181</v>
      </c>
      <c r="Z6" s="520"/>
      <c r="AA6" s="520"/>
      <c r="AB6" s="520"/>
      <c r="AC6" s="520"/>
      <c r="AD6" s="516"/>
      <c r="AE6" s="515" t="s">
        <v>180</v>
      </c>
      <c r="AF6" s="516"/>
      <c r="AG6" s="180"/>
      <c r="AH6" s="180"/>
      <c r="AI6" s="515" t="s">
        <v>179</v>
      </c>
      <c r="AJ6" s="516"/>
      <c r="AK6" s="515"/>
      <c r="AL6" s="516"/>
      <c r="AM6" s="515" t="s">
        <v>178</v>
      </c>
      <c r="AN6" s="516"/>
      <c r="AO6" s="515" t="s">
        <v>178</v>
      </c>
      <c r="AP6" s="516"/>
      <c r="AQ6" s="512"/>
      <c r="AR6" s="514"/>
    </row>
    <row r="7" spans="1:44" s="4" customFormat="1" ht="21.75" customHeight="1" x14ac:dyDescent="0.45">
      <c r="A7" s="525"/>
      <c r="B7" s="525"/>
      <c r="C7" s="525"/>
      <c r="D7" s="513"/>
      <c r="E7" s="178" t="s">
        <v>0</v>
      </c>
      <c r="F7" s="517" t="s">
        <v>177</v>
      </c>
      <c r="G7" s="518"/>
      <c r="H7" s="518"/>
      <c r="I7" s="518"/>
      <c r="J7" s="518"/>
      <c r="K7" s="519"/>
      <c r="L7" s="512" t="s">
        <v>176</v>
      </c>
      <c r="M7" s="513"/>
      <c r="N7" s="512"/>
      <c r="O7" s="513"/>
      <c r="P7" s="512" t="s">
        <v>175</v>
      </c>
      <c r="Q7" s="513"/>
      <c r="R7" s="512" t="s">
        <v>174</v>
      </c>
      <c r="S7" s="513"/>
      <c r="T7" s="512" t="s">
        <v>173</v>
      </c>
      <c r="U7" s="513"/>
      <c r="V7" s="512" t="s">
        <v>172</v>
      </c>
      <c r="W7" s="514"/>
      <c r="X7" s="177" t="s">
        <v>0</v>
      </c>
      <c r="Y7" s="517" t="s">
        <v>177</v>
      </c>
      <c r="Z7" s="518"/>
      <c r="AA7" s="518"/>
      <c r="AB7" s="518"/>
      <c r="AC7" s="518"/>
      <c r="AD7" s="519"/>
      <c r="AE7" s="512" t="s">
        <v>176</v>
      </c>
      <c r="AF7" s="513"/>
      <c r="AG7" s="512"/>
      <c r="AH7" s="513"/>
      <c r="AI7" s="512" t="s">
        <v>175</v>
      </c>
      <c r="AJ7" s="513"/>
      <c r="AK7" s="512" t="s">
        <v>174</v>
      </c>
      <c r="AL7" s="513"/>
      <c r="AM7" s="512" t="s">
        <v>173</v>
      </c>
      <c r="AN7" s="513"/>
      <c r="AO7" s="512" t="s">
        <v>172</v>
      </c>
      <c r="AP7" s="514"/>
      <c r="AQ7" s="512"/>
      <c r="AR7" s="514"/>
    </row>
    <row r="8" spans="1:44" s="4" customFormat="1" ht="21.75" customHeight="1" x14ac:dyDescent="0.45">
      <c r="A8" s="525"/>
      <c r="B8" s="525"/>
      <c r="C8" s="525"/>
      <c r="D8" s="513"/>
      <c r="E8" s="178" t="s">
        <v>2</v>
      </c>
      <c r="F8" s="512" t="s">
        <v>171</v>
      </c>
      <c r="G8" s="513"/>
      <c r="H8" s="512" t="s">
        <v>170</v>
      </c>
      <c r="I8" s="513"/>
      <c r="J8" s="514" t="s">
        <v>169</v>
      </c>
      <c r="K8" s="513"/>
      <c r="L8" s="512" t="s">
        <v>168</v>
      </c>
      <c r="M8" s="513"/>
      <c r="N8" s="512" t="s">
        <v>167</v>
      </c>
      <c r="O8" s="513"/>
      <c r="P8" s="512" t="s">
        <v>166</v>
      </c>
      <c r="Q8" s="513"/>
      <c r="R8" s="176" t="s">
        <v>165</v>
      </c>
      <c r="S8" s="175"/>
      <c r="T8" s="512" t="s">
        <v>164</v>
      </c>
      <c r="U8" s="513"/>
      <c r="V8" s="512" t="s">
        <v>163</v>
      </c>
      <c r="W8" s="514"/>
      <c r="X8" s="177" t="s">
        <v>2</v>
      </c>
      <c r="Y8" s="512" t="s">
        <v>171</v>
      </c>
      <c r="Z8" s="513"/>
      <c r="AA8" s="512" t="s">
        <v>170</v>
      </c>
      <c r="AB8" s="513"/>
      <c r="AC8" s="514" t="s">
        <v>169</v>
      </c>
      <c r="AD8" s="513"/>
      <c r="AE8" s="512" t="s">
        <v>168</v>
      </c>
      <c r="AF8" s="513"/>
      <c r="AG8" s="512" t="s">
        <v>167</v>
      </c>
      <c r="AH8" s="513"/>
      <c r="AI8" s="512" t="s">
        <v>166</v>
      </c>
      <c r="AJ8" s="513"/>
      <c r="AK8" s="176" t="s">
        <v>165</v>
      </c>
      <c r="AL8" s="175"/>
      <c r="AM8" s="512" t="s">
        <v>164</v>
      </c>
      <c r="AN8" s="513"/>
      <c r="AO8" s="512" t="s">
        <v>163</v>
      </c>
      <c r="AP8" s="514"/>
      <c r="AQ8" s="512"/>
      <c r="AR8" s="514"/>
    </row>
    <row r="9" spans="1:44" s="4" customFormat="1" ht="21.75" customHeight="1" x14ac:dyDescent="0.45">
      <c r="A9" s="518"/>
      <c r="B9" s="518"/>
      <c r="C9" s="518"/>
      <c r="D9" s="519"/>
      <c r="E9" s="174"/>
      <c r="F9" s="517" t="s">
        <v>162</v>
      </c>
      <c r="G9" s="519"/>
      <c r="H9" s="517" t="s">
        <v>161</v>
      </c>
      <c r="I9" s="519"/>
      <c r="J9" s="518" t="s">
        <v>160</v>
      </c>
      <c r="K9" s="519"/>
      <c r="L9" s="517" t="s">
        <v>159</v>
      </c>
      <c r="M9" s="519"/>
      <c r="N9" s="172" t="s">
        <v>159</v>
      </c>
      <c r="O9" s="171"/>
      <c r="P9" s="517" t="s">
        <v>158</v>
      </c>
      <c r="Q9" s="519"/>
      <c r="R9" s="172" t="s">
        <v>157</v>
      </c>
      <c r="S9" s="171"/>
      <c r="T9" s="517" t="s">
        <v>156</v>
      </c>
      <c r="U9" s="519"/>
      <c r="V9" s="517" t="s">
        <v>155</v>
      </c>
      <c r="W9" s="518"/>
      <c r="X9" s="173"/>
      <c r="Y9" s="517" t="s">
        <v>162</v>
      </c>
      <c r="Z9" s="519"/>
      <c r="AA9" s="517" t="s">
        <v>161</v>
      </c>
      <c r="AB9" s="519"/>
      <c r="AC9" s="518" t="s">
        <v>160</v>
      </c>
      <c r="AD9" s="519"/>
      <c r="AE9" s="517" t="s">
        <v>159</v>
      </c>
      <c r="AF9" s="519"/>
      <c r="AG9" s="176" t="s">
        <v>159</v>
      </c>
      <c r="AH9" s="175"/>
      <c r="AI9" s="517" t="s">
        <v>158</v>
      </c>
      <c r="AJ9" s="519"/>
      <c r="AK9" s="172" t="s">
        <v>157</v>
      </c>
      <c r="AL9" s="171"/>
      <c r="AM9" s="517" t="s">
        <v>156</v>
      </c>
      <c r="AN9" s="519"/>
      <c r="AO9" s="517" t="s">
        <v>155</v>
      </c>
      <c r="AP9" s="519"/>
      <c r="AQ9" s="517"/>
      <c r="AR9" s="518"/>
    </row>
    <row r="10" spans="1:44" s="8" customFormat="1" ht="3" customHeight="1" x14ac:dyDescent="0.45">
      <c r="A10" s="224"/>
      <c r="B10" s="224"/>
      <c r="C10" s="224"/>
      <c r="D10" s="222"/>
      <c r="E10" s="224"/>
      <c r="F10" s="200"/>
      <c r="G10" s="199"/>
      <c r="H10" s="200"/>
      <c r="I10" s="199"/>
      <c r="J10" s="198"/>
      <c r="K10" s="198"/>
      <c r="L10" s="200"/>
      <c r="M10" s="199"/>
      <c r="N10" s="198"/>
      <c r="O10" s="198"/>
      <c r="P10" s="200"/>
      <c r="Q10" s="199"/>
      <c r="R10" s="198"/>
      <c r="S10" s="198"/>
      <c r="T10" s="200"/>
      <c r="U10" s="199"/>
      <c r="V10" s="198"/>
      <c r="W10" s="198"/>
      <c r="X10" s="197"/>
      <c r="Y10" s="25"/>
      <c r="Z10" s="26"/>
      <c r="AA10" s="25"/>
      <c r="AB10" s="26"/>
      <c r="AC10" s="27"/>
      <c r="AD10" s="27"/>
      <c r="AE10" s="25"/>
      <c r="AF10" s="26"/>
      <c r="AG10" s="28"/>
      <c r="AH10" s="30"/>
      <c r="AI10" s="25"/>
      <c r="AJ10" s="26"/>
      <c r="AK10" s="27"/>
      <c r="AL10" s="27"/>
      <c r="AM10" s="25"/>
      <c r="AN10" s="26"/>
      <c r="AO10" s="27"/>
      <c r="AP10" s="27"/>
      <c r="AQ10" s="223"/>
      <c r="AR10" s="224"/>
    </row>
    <row r="11" spans="1:44" s="5" customFormat="1" ht="21" customHeight="1" x14ac:dyDescent="0.45">
      <c r="A11" s="521" t="s">
        <v>1</v>
      </c>
      <c r="B11" s="521"/>
      <c r="C11" s="521"/>
      <c r="D11" s="522"/>
      <c r="E11" s="193">
        <v>697</v>
      </c>
      <c r="F11" s="192">
        <v>4</v>
      </c>
      <c r="G11" s="191"/>
      <c r="H11" s="192">
        <v>33</v>
      </c>
      <c r="I11" s="191"/>
      <c r="J11" s="190">
        <v>317</v>
      </c>
      <c r="K11" s="190"/>
      <c r="L11" s="192">
        <v>343</v>
      </c>
      <c r="M11" s="191"/>
      <c r="N11" s="192">
        <v>0</v>
      </c>
      <c r="O11" s="191"/>
      <c r="P11" s="192">
        <v>0</v>
      </c>
      <c r="Q11" s="191"/>
      <c r="R11" s="190">
        <v>0</v>
      </c>
      <c r="S11" s="190"/>
      <c r="T11" s="192">
        <v>0</v>
      </c>
      <c r="U11" s="191"/>
      <c r="V11" s="190">
        <v>0</v>
      </c>
      <c r="W11" s="189"/>
      <c r="X11" s="193">
        <v>697</v>
      </c>
      <c r="Y11" s="192">
        <v>4</v>
      </c>
      <c r="Z11" s="191"/>
      <c r="AA11" s="192">
        <v>33</v>
      </c>
      <c r="AB11" s="191"/>
      <c r="AC11" s="190">
        <v>317</v>
      </c>
      <c r="AD11" s="190"/>
      <c r="AE11" s="192">
        <v>343</v>
      </c>
      <c r="AF11" s="191"/>
      <c r="AG11" s="192">
        <v>0</v>
      </c>
      <c r="AH11" s="191"/>
      <c r="AI11" s="192">
        <v>0</v>
      </c>
      <c r="AJ11" s="191"/>
      <c r="AK11" s="190">
        <v>0</v>
      </c>
      <c r="AL11" s="190"/>
      <c r="AM11" s="192">
        <v>0</v>
      </c>
      <c r="AN11" s="191"/>
      <c r="AO11" s="190">
        <v>0</v>
      </c>
      <c r="AP11" s="189"/>
      <c r="AQ11" s="523" t="s">
        <v>2</v>
      </c>
      <c r="AR11" s="521"/>
    </row>
    <row r="12" spans="1:44" s="4" customFormat="1" ht="21" customHeight="1" x14ac:dyDescent="0.45">
      <c r="A12" s="16"/>
      <c r="B12" s="16" t="s">
        <v>39</v>
      </c>
      <c r="C12" s="16"/>
      <c r="D12" s="188"/>
      <c r="E12" s="187">
        <v>33</v>
      </c>
      <c r="F12" s="186">
        <v>0</v>
      </c>
      <c r="G12" s="185"/>
      <c r="H12" s="186">
        <v>6</v>
      </c>
      <c r="I12" s="185"/>
      <c r="J12" s="182">
        <v>11</v>
      </c>
      <c r="K12" s="182"/>
      <c r="L12" s="186">
        <v>16</v>
      </c>
      <c r="M12" s="185"/>
      <c r="N12" s="186">
        <v>0</v>
      </c>
      <c r="O12" s="185"/>
      <c r="P12" s="186">
        <v>0</v>
      </c>
      <c r="Q12" s="185"/>
      <c r="R12" s="182">
        <v>0</v>
      </c>
      <c r="S12" s="182"/>
      <c r="T12" s="186">
        <v>0</v>
      </c>
      <c r="U12" s="185"/>
      <c r="V12" s="182">
        <v>0</v>
      </c>
      <c r="W12" s="15"/>
      <c r="X12" s="187">
        <v>33</v>
      </c>
      <c r="Y12" s="186">
        <v>0</v>
      </c>
      <c r="Z12" s="185"/>
      <c r="AA12" s="186">
        <v>6</v>
      </c>
      <c r="AB12" s="185"/>
      <c r="AC12" s="182">
        <v>11</v>
      </c>
      <c r="AD12" s="182"/>
      <c r="AE12" s="186">
        <v>16</v>
      </c>
      <c r="AF12" s="185"/>
      <c r="AG12" s="186">
        <v>0</v>
      </c>
      <c r="AH12" s="185"/>
      <c r="AI12" s="186">
        <v>0</v>
      </c>
      <c r="AJ12" s="185"/>
      <c r="AK12" s="182">
        <v>0</v>
      </c>
      <c r="AL12" s="182"/>
      <c r="AM12" s="186">
        <v>0</v>
      </c>
      <c r="AN12" s="185"/>
      <c r="AO12" s="182">
        <v>0</v>
      </c>
      <c r="AP12" s="15"/>
      <c r="AQ12" s="184" t="s">
        <v>203</v>
      </c>
      <c r="AR12" s="16"/>
    </row>
    <row r="13" spans="1:44" s="4" customFormat="1" ht="21" customHeight="1" x14ac:dyDescent="0.45">
      <c r="A13" s="16"/>
      <c r="B13" s="16" t="s">
        <v>38</v>
      </c>
      <c r="C13" s="16"/>
      <c r="D13" s="188"/>
      <c r="E13" s="187">
        <v>39</v>
      </c>
      <c r="F13" s="186">
        <v>2</v>
      </c>
      <c r="G13" s="185"/>
      <c r="H13" s="186">
        <v>2</v>
      </c>
      <c r="I13" s="185"/>
      <c r="J13" s="182">
        <v>12</v>
      </c>
      <c r="K13" s="182"/>
      <c r="L13" s="186">
        <v>23</v>
      </c>
      <c r="M13" s="185"/>
      <c r="N13" s="186">
        <v>0</v>
      </c>
      <c r="O13" s="185"/>
      <c r="P13" s="186">
        <v>0</v>
      </c>
      <c r="Q13" s="185"/>
      <c r="R13" s="182">
        <v>0</v>
      </c>
      <c r="S13" s="182"/>
      <c r="T13" s="186">
        <v>0</v>
      </c>
      <c r="U13" s="185"/>
      <c r="V13" s="182">
        <v>0</v>
      </c>
      <c r="W13" s="15"/>
      <c r="X13" s="187">
        <v>39</v>
      </c>
      <c r="Y13" s="186">
        <v>2</v>
      </c>
      <c r="Z13" s="185"/>
      <c r="AA13" s="186">
        <v>2</v>
      </c>
      <c r="AB13" s="185"/>
      <c r="AC13" s="182">
        <v>12</v>
      </c>
      <c r="AD13" s="182"/>
      <c r="AE13" s="186">
        <v>23</v>
      </c>
      <c r="AF13" s="185"/>
      <c r="AG13" s="186">
        <v>0</v>
      </c>
      <c r="AH13" s="185"/>
      <c r="AI13" s="186">
        <v>0</v>
      </c>
      <c r="AJ13" s="185"/>
      <c r="AK13" s="182">
        <v>0</v>
      </c>
      <c r="AL13" s="182"/>
      <c r="AM13" s="186">
        <v>0</v>
      </c>
      <c r="AN13" s="185"/>
      <c r="AO13" s="182">
        <v>0</v>
      </c>
      <c r="AP13" s="15"/>
      <c r="AQ13" s="184" t="s">
        <v>202</v>
      </c>
      <c r="AR13" s="16"/>
    </row>
    <row r="14" spans="1:44" s="4" customFormat="1" ht="21" customHeight="1" x14ac:dyDescent="0.45">
      <c r="A14" s="16"/>
      <c r="B14" s="16" t="s">
        <v>37</v>
      </c>
      <c r="C14" s="16"/>
      <c r="D14" s="188"/>
      <c r="E14" s="187">
        <v>16</v>
      </c>
      <c r="F14" s="186">
        <v>0</v>
      </c>
      <c r="G14" s="185"/>
      <c r="H14" s="186">
        <v>3</v>
      </c>
      <c r="I14" s="185"/>
      <c r="J14" s="182">
        <v>8</v>
      </c>
      <c r="K14" s="182"/>
      <c r="L14" s="186">
        <v>5</v>
      </c>
      <c r="M14" s="185"/>
      <c r="N14" s="186">
        <v>0</v>
      </c>
      <c r="O14" s="185"/>
      <c r="P14" s="186">
        <v>0</v>
      </c>
      <c r="Q14" s="185"/>
      <c r="R14" s="182">
        <v>0</v>
      </c>
      <c r="S14" s="182"/>
      <c r="T14" s="186">
        <v>0</v>
      </c>
      <c r="U14" s="185"/>
      <c r="V14" s="182">
        <v>0</v>
      </c>
      <c r="W14" s="15"/>
      <c r="X14" s="187">
        <v>16</v>
      </c>
      <c r="Y14" s="186">
        <v>0</v>
      </c>
      <c r="Z14" s="185"/>
      <c r="AA14" s="186">
        <v>3</v>
      </c>
      <c r="AB14" s="185"/>
      <c r="AC14" s="182">
        <v>8</v>
      </c>
      <c r="AD14" s="182"/>
      <c r="AE14" s="186">
        <v>5</v>
      </c>
      <c r="AF14" s="185"/>
      <c r="AG14" s="186">
        <v>0</v>
      </c>
      <c r="AH14" s="185"/>
      <c r="AI14" s="186">
        <v>0</v>
      </c>
      <c r="AJ14" s="185"/>
      <c r="AK14" s="182">
        <v>0</v>
      </c>
      <c r="AL14" s="182"/>
      <c r="AM14" s="186">
        <v>0</v>
      </c>
      <c r="AN14" s="185"/>
      <c r="AO14" s="182">
        <v>0</v>
      </c>
      <c r="AP14" s="15"/>
      <c r="AQ14" s="184" t="s">
        <v>201</v>
      </c>
      <c r="AR14" s="16"/>
    </row>
    <row r="15" spans="1:44" s="4" customFormat="1" ht="21" customHeight="1" x14ac:dyDescent="0.45">
      <c r="A15" s="16"/>
      <c r="B15" s="16" t="s">
        <v>200</v>
      </c>
      <c r="C15" s="16"/>
      <c r="D15" s="188"/>
      <c r="E15" s="187">
        <v>22</v>
      </c>
      <c r="F15" s="186">
        <v>0</v>
      </c>
      <c r="G15" s="185"/>
      <c r="H15" s="186">
        <v>1</v>
      </c>
      <c r="I15" s="185"/>
      <c r="J15" s="182">
        <v>11</v>
      </c>
      <c r="K15" s="182"/>
      <c r="L15" s="186">
        <v>10</v>
      </c>
      <c r="M15" s="185"/>
      <c r="N15" s="186">
        <v>0</v>
      </c>
      <c r="O15" s="185"/>
      <c r="P15" s="186">
        <v>0</v>
      </c>
      <c r="Q15" s="185"/>
      <c r="R15" s="182">
        <v>0</v>
      </c>
      <c r="S15" s="182"/>
      <c r="T15" s="186">
        <v>0</v>
      </c>
      <c r="U15" s="185"/>
      <c r="V15" s="182">
        <v>0</v>
      </c>
      <c r="W15" s="15"/>
      <c r="X15" s="187">
        <v>22</v>
      </c>
      <c r="Y15" s="186">
        <v>0</v>
      </c>
      <c r="Z15" s="185"/>
      <c r="AA15" s="186">
        <v>1</v>
      </c>
      <c r="AB15" s="185"/>
      <c r="AC15" s="182">
        <v>11</v>
      </c>
      <c r="AD15" s="182"/>
      <c r="AE15" s="186">
        <v>10</v>
      </c>
      <c r="AF15" s="185"/>
      <c r="AG15" s="186">
        <v>0</v>
      </c>
      <c r="AH15" s="185"/>
      <c r="AI15" s="186">
        <v>0</v>
      </c>
      <c r="AJ15" s="185"/>
      <c r="AK15" s="182">
        <v>0</v>
      </c>
      <c r="AL15" s="182"/>
      <c r="AM15" s="186">
        <v>0</v>
      </c>
      <c r="AN15" s="185"/>
      <c r="AO15" s="182">
        <v>0</v>
      </c>
      <c r="AP15" s="15"/>
      <c r="AQ15" s="184" t="s">
        <v>199</v>
      </c>
      <c r="AR15" s="16"/>
    </row>
    <row r="16" spans="1:44" s="4" customFormat="1" ht="21" customHeight="1" x14ac:dyDescent="0.45">
      <c r="A16" s="16"/>
      <c r="B16" s="16" t="s">
        <v>36</v>
      </c>
      <c r="C16" s="16"/>
      <c r="D16" s="188"/>
      <c r="E16" s="187">
        <v>10</v>
      </c>
      <c r="F16" s="186">
        <v>0</v>
      </c>
      <c r="G16" s="185"/>
      <c r="H16" s="186">
        <v>0</v>
      </c>
      <c r="I16" s="185"/>
      <c r="J16" s="182">
        <v>8</v>
      </c>
      <c r="K16" s="182"/>
      <c r="L16" s="186">
        <v>2</v>
      </c>
      <c r="M16" s="185"/>
      <c r="N16" s="186">
        <v>0</v>
      </c>
      <c r="O16" s="185"/>
      <c r="P16" s="186">
        <v>0</v>
      </c>
      <c r="Q16" s="185"/>
      <c r="R16" s="182">
        <v>0</v>
      </c>
      <c r="S16" s="182"/>
      <c r="T16" s="186">
        <v>0</v>
      </c>
      <c r="U16" s="185"/>
      <c r="V16" s="182">
        <v>0</v>
      </c>
      <c r="W16" s="15"/>
      <c r="X16" s="187">
        <v>10</v>
      </c>
      <c r="Y16" s="186">
        <v>0</v>
      </c>
      <c r="Z16" s="185"/>
      <c r="AA16" s="186">
        <v>0</v>
      </c>
      <c r="AB16" s="185"/>
      <c r="AC16" s="182">
        <v>8</v>
      </c>
      <c r="AD16" s="182"/>
      <c r="AE16" s="186">
        <v>2</v>
      </c>
      <c r="AF16" s="185"/>
      <c r="AG16" s="186">
        <v>0</v>
      </c>
      <c r="AH16" s="185"/>
      <c r="AI16" s="186">
        <v>0</v>
      </c>
      <c r="AJ16" s="185"/>
      <c r="AK16" s="182">
        <v>0</v>
      </c>
      <c r="AL16" s="182"/>
      <c r="AM16" s="186">
        <v>0</v>
      </c>
      <c r="AN16" s="185"/>
      <c r="AO16" s="182">
        <v>0</v>
      </c>
      <c r="AP16" s="15"/>
      <c r="AQ16" s="184" t="s">
        <v>198</v>
      </c>
      <c r="AR16" s="16"/>
    </row>
    <row r="17" spans="1:44" s="4" customFormat="1" ht="21" customHeight="1" x14ac:dyDescent="0.45">
      <c r="A17" s="16"/>
      <c r="B17" s="16" t="s">
        <v>35</v>
      </c>
      <c r="C17" s="16"/>
      <c r="D17" s="188"/>
      <c r="E17" s="187">
        <v>17</v>
      </c>
      <c r="F17" s="186">
        <v>0</v>
      </c>
      <c r="G17" s="185"/>
      <c r="H17" s="186">
        <v>0</v>
      </c>
      <c r="I17" s="185"/>
      <c r="J17" s="182">
        <v>9</v>
      </c>
      <c r="K17" s="182"/>
      <c r="L17" s="186">
        <v>8</v>
      </c>
      <c r="M17" s="185"/>
      <c r="N17" s="186">
        <v>0</v>
      </c>
      <c r="O17" s="185"/>
      <c r="P17" s="186">
        <v>0</v>
      </c>
      <c r="Q17" s="185"/>
      <c r="R17" s="182">
        <v>0</v>
      </c>
      <c r="S17" s="182"/>
      <c r="T17" s="186">
        <v>0</v>
      </c>
      <c r="U17" s="185"/>
      <c r="V17" s="182">
        <v>0</v>
      </c>
      <c r="W17" s="15"/>
      <c r="X17" s="187">
        <v>17</v>
      </c>
      <c r="Y17" s="186">
        <v>0</v>
      </c>
      <c r="Z17" s="185"/>
      <c r="AA17" s="186">
        <v>0</v>
      </c>
      <c r="AB17" s="185"/>
      <c r="AC17" s="182">
        <v>9</v>
      </c>
      <c r="AD17" s="182"/>
      <c r="AE17" s="186">
        <v>8</v>
      </c>
      <c r="AF17" s="185"/>
      <c r="AG17" s="186">
        <v>0</v>
      </c>
      <c r="AH17" s="185"/>
      <c r="AI17" s="186">
        <v>0</v>
      </c>
      <c r="AJ17" s="185"/>
      <c r="AK17" s="182">
        <v>0</v>
      </c>
      <c r="AL17" s="182"/>
      <c r="AM17" s="186">
        <v>0</v>
      </c>
      <c r="AN17" s="185"/>
      <c r="AO17" s="182">
        <v>0</v>
      </c>
      <c r="AP17" s="15"/>
      <c r="AQ17" s="184" t="s">
        <v>197</v>
      </c>
      <c r="AR17" s="16"/>
    </row>
    <row r="18" spans="1:44" s="4" customFormat="1" ht="21" customHeight="1" x14ac:dyDescent="0.45">
      <c r="A18" s="16"/>
      <c r="B18" s="16" t="s">
        <v>34</v>
      </c>
      <c r="C18" s="16"/>
      <c r="D18" s="188"/>
      <c r="E18" s="187">
        <v>15</v>
      </c>
      <c r="F18" s="186">
        <v>0</v>
      </c>
      <c r="G18" s="185"/>
      <c r="H18" s="186">
        <v>0</v>
      </c>
      <c r="I18" s="185"/>
      <c r="J18" s="182">
        <v>1</v>
      </c>
      <c r="K18" s="182"/>
      <c r="L18" s="186">
        <v>14</v>
      </c>
      <c r="M18" s="185"/>
      <c r="N18" s="186">
        <v>0</v>
      </c>
      <c r="O18" s="185"/>
      <c r="P18" s="186">
        <v>0</v>
      </c>
      <c r="Q18" s="185"/>
      <c r="R18" s="182">
        <v>0</v>
      </c>
      <c r="S18" s="182"/>
      <c r="T18" s="186">
        <v>0</v>
      </c>
      <c r="U18" s="185"/>
      <c r="V18" s="182">
        <v>0</v>
      </c>
      <c r="W18" s="15"/>
      <c r="X18" s="187">
        <v>15</v>
      </c>
      <c r="Y18" s="186">
        <v>0</v>
      </c>
      <c r="Z18" s="185"/>
      <c r="AA18" s="186">
        <v>0</v>
      </c>
      <c r="AB18" s="185"/>
      <c r="AC18" s="182">
        <v>1</v>
      </c>
      <c r="AD18" s="182"/>
      <c r="AE18" s="186">
        <v>14</v>
      </c>
      <c r="AF18" s="185"/>
      <c r="AG18" s="186">
        <v>0</v>
      </c>
      <c r="AH18" s="185"/>
      <c r="AI18" s="186">
        <v>0</v>
      </c>
      <c r="AJ18" s="185"/>
      <c r="AK18" s="182">
        <v>0</v>
      </c>
      <c r="AL18" s="182"/>
      <c r="AM18" s="186">
        <v>0</v>
      </c>
      <c r="AN18" s="185"/>
      <c r="AO18" s="182">
        <v>0</v>
      </c>
      <c r="AP18" s="15"/>
      <c r="AQ18" s="184" t="s">
        <v>196</v>
      </c>
      <c r="AR18" s="16"/>
    </row>
    <row r="19" spans="1:44" s="4" customFormat="1" ht="21" customHeight="1" x14ac:dyDescent="0.45">
      <c r="A19" s="16"/>
      <c r="B19" s="16" t="s">
        <v>33</v>
      </c>
      <c r="C19" s="16"/>
      <c r="D19" s="188"/>
      <c r="E19" s="187">
        <v>51</v>
      </c>
      <c r="F19" s="186">
        <v>0</v>
      </c>
      <c r="G19" s="185"/>
      <c r="H19" s="186">
        <v>2</v>
      </c>
      <c r="I19" s="185"/>
      <c r="J19" s="182">
        <v>26</v>
      </c>
      <c r="K19" s="182"/>
      <c r="L19" s="186">
        <v>23</v>
      </c>
      <c r="M19" s="185"/>
      <c r="N19" s="186">
        <v>0</v>
      </c>
      <c r="O19" s="185"/>
      <c r="P19" s="186">
        <v>0</v>
      </c>
      <c r="Q19" s="185"/>
      <c r="R19" s="182">
        <v>0</v>
      </c>
      <c r="S19" s="182"/>
      <c r="T19" s="186">
        <v>0</v>
      </c>
      <c r="U19" s="185"/>
      <c r="V19" s="182">
        <v>0</v>
      </c>
      <c r="W19" s="15"/>
      <c r="X19" s="187">
        <v>51</v>
      </c>
      <c r="Y19" s="186">
        <v>0</v>
      </c>
      <c r="Z19" s="185"/>
      <c r="AA19" s="186">
        <v>2</v>
      </c>
      <c r="AB19" s="185"/>
      <c r="AC19" s="182">
        <v>26</v>
      </c>
      <c r="AD19" s="182"/>
      <c r="AE19" s="186">
        <v>23</v>
      </c>
      <c r="AF19" s="185"/>
      <c r="AG19" s="186">
        <v>0</v>
      </c>
      <c r="AH19" s="185"/>
      <c r="AI19" s="186">
        <v>0</v>
      </c>
      <c r="AJ19" s="185"/>
      <c r="AK19" s="182">
        <v>0</v>
      </c>
      <c r="AL19" s="182"/>
      <c r="AM19" s="186">
        <v>0</v>
      </c>
      <c r="AN19" s="185"/>
      <c r="AO19" s="182">
        <v>0</v>
      </c>
      <c r="AP19" s="15"/>
      <c r="AQ19" s="184" t="s">
        <v>195</v>
      </c>
      <c r="AR19" s="16"/>
    </row>
    <row r="20" spans="1:44" s="4" customFormat="1" ht="21" customHeight="1" x14ac:dyDescent="0.45">
      <c r="A20" s="16"/>
      <c r="B20" s="16" t="s">
        <v>32</v>
      </c>
      <c r="C20" s="16"/>
      <c r="D20" s="188"/>
      <c r="E20" s="187">
        <v>26</v>
      </c>
      <c r="F20" s="186">
        <v>0</v>
      </c>
      <c r="G20" s="185"/>
      <c r="H20" s="186">
        <v>1</v>
      </c>
      <c r="I20" s="185"/>
      <c r="J20" s="182">
        <v>1</v>
      </c>
      <c r="K20" s="182"/>
      <c r="L20" s="186">
        <v>24</v>
      </c>
      <c r="M20" s="185"/>
      <c r="N20" s="186">
        <v>0</v>
      </c>
      <c r="O20" s="185"/>
      <c r="P20" s="186">
        <v>0</v>
      </c>
      <c r="Q20" s="185"/>
      <c r="R20" s="182">
        <v>0</v>
      </c>
      <c r="S20" s="182"/>
      <c r="T20" s="186">
        <v>0</v>
      </c>
      <c r="U20" s="185"/>
      <c r="V20" s="182">
        <v>0</v>
      </c>
      <c r="W20" s="15"/>
      <c r="X20" s="187">
        <v>26</v>
      </c>
      <c r="Y20" s="186">
        <v>0</v>
      </c>
      <c r="Z20" s="185"/>
      <c r="AA20" s="186">
        <v>1</v>
      </c>
      <c r="AB20" s="185"/>
      <c r="AC20" s="182">
        <v>1</v>
      </c>
      <c r="AD20" s="182"/>
      <c r="AE20" s="186">
        <v>24</v>
      </c>
      <c r="AF20" s="185"/>
      <c r="AG20" s="186">
        <v>0</v>
      </c>
      <c r="AH20" s="185"/>
      <c r="AI20" s="186">
        <v>0</v>
      </c>
      <c r="AJ20" s="185"/>
      <c r="AK20" s="182">
        <v>0</v>
      </c>
      <c r="AL20" s="182"/>
      <c r="AM20" s="186">
        <v>0</v>
      </c>
      <c r="AN20" s="185"/>
      <c r="AO20" s="182">
        <v>0</v>
      </c>
      <c r="AP20" s="15"/>
      <c r="AQ20" s="184" t="s">
        <v>194</v>
      </c>
      <c r="AR20" s="16"/>
    </row>
    <row r="21" spans="1:44" s="4" customFormat="1" ht="21" customHeight="1" x14ac:dyDescent="0.45">
      <c r="A21" s="16"/>
      <c r="B21" s="16" t="s">
        <v>31</v>
      </c>
      <c r="C21" s="16"/>
      <c r="D21" s="188"/>
      <c r="E21" s="187">
        <v>26</v>
      </c>
      <c r="F21" s="186">
        <v>0</v>
      </c>
      <c r="G21" s="185"/>
      <c r="H21" s="186">
        <v>1</v>
      </c>
      <c r="I21" s="185"/>
      <c r="J21" s="182">
        <v>8</v>
      </c>
      <c r="K21" s="182"/>
      <c r="L21" s="186">
        <v>17</v>
      </c>
      <c r="M21" s="185"/>
      <c r="N21" s="186">
        <v>0</v>
      </c>
      <c r="O21" s="185"/>
      <c r="P21" s="186">
        <v>0</v>
      </c>
      <c r="Q21" s="185"/>
      <c r="R21" s="182">
        <v>0</v>
      </c>
      <c r="S21" s="182"/>
      <c r="T21" s="186">
        <v>0</v>
      </c>
      <c r="U21" s="185"/>
      <c r="V21" s="182">
        <v>0</v>
      </c>
      <c r="W21" s="15"/>
      <c r="X21" s="187">
        <v>26</v>
      </c>
      <c r="Y21" s="186">
        <v>0</v>
      </c>
      <c r="Z21" s="185"/>
      <c r="AA21" s="186">
        <v>1</v>
      </c>
      <c r="AB21" s="185"/>
      <c r="AC21" s="182">
        <v>8</v>
      </c>
      <c r="AD21" s="182"/>
      <c r="AE21" s="186">
        <v>17</v>
      </c>
      <c r="AF21" s="185"/>
      <c r="AG21" s="186">
        <v>0</v>
      </c>
      <c r="AH21" s="185"/>
      <c r="AI21" s="186">
        <v>0</v>
      </c>
      <c r="AJ21" s="185"/>
      <c r="AK21" s="182">
        <v>0</v>
      </c>
      <c r="AL21" s="182"/>
      <c r="AM21" s="186">
        <v>0</v>
      </c>
      <c r="AN21" s="185"/>
      <c r="AO21" s="182">
        <v>0</v>
      </c>
      <c r="AP21" s="15"/>
      <c r="AQ21" s="184" t="s">
        <v>193</v>
      </c>
      <c r="AR21" s="16"/>
    </row>
    <row r="22" spans="1:44" s="4" customFormat="1" ht="21" customHeight="1" x14ac:dyDescent="0.45">
      <c r="A22" s="16"/>
      <c r="B22" s="16" t="s">
        <v>30</v>
      </c>
      <c r="C22" s="16"/>
      <c r="D22" s="188"/>
      <c r="E22" s="187">
        <v>19</v>
      </c>
      <c r="F22" s="186">
        <v>0</v>
      </c>
      <c r="G22" s="185"/>
      <c r="H22" s="186">
        <v>0</v>
      </c>
      <c r="I22" s="185"/>
      <c r="J22" s="182">
        <v>5</v>
      </c>
      <c r="K22" s="182"/>
      <c r="L22" s="186">
        <v>14</v>
      </c>
      <c r="M22" s="185"/>
      <c r="N22" s="186">
        <v>0</v>
      </c>
      <c r="O22" s="185"/>
      <c r="P22" s="186">
        <v>0</v>
      </c>
      <c r="Q22" s="185"/>
      <c r="R22" s="182">
        <v>0</v>
      </c>
      <c r="S22" s="182"/>
      <c r="T22" s="186">
        <v>0</v>
      </c>
      <c r="U22" s="185"/>
      <c r="V22" s="182">
        <v>0</v>
      </c>
      <c r="W22" s="15"/>
      <c r="X22" s="187">
        <v>19</v>
      </c>
      <c r="Y22" s="186">
        <v>0</v>
      </c>
      <c r="Z22" s="185"/>
      <c r="AA22" s="186">
        <v>0</v>
      </c>
      <c r="AB22" s="185"/>
      <c r="AC22" s="182">
        <v>5</v>
      </c>
      <c r="AD22" s="182"/>
      <c r="AE22" s="186">
        <v>14</v>
      </c>
      <c r="AF22" s="185"/>
      <c r="AG22" s="186">
        <v>0</v>
      </c>
      <c r="AH22" s="185"/>
      <c r="AI22" s="186">
        <v>0</v>
      </c>
      <c r="AJ22" s="185"/>
      <c r="AK22" s="182">
        <v>0</v>
      </c>
      <c r="AL22" s="182"/>
      <c r="AM22" s="186">
        <v>0</v>
      </c>
      <c r="AN22" s="185"/>
      <c r="AO22" s="182">
        <v>0</v>
      </c>
      <c r="AP22" s="15"/>
      <c r="AQ22" s="184" t="s">
        <v>192</v>
      </c>
      <c r="AR22" s="16"/>
    </row>
    <row r="23" spans="1:44" s="4" customFormat="1" ht="21" customHeight="1" x14ac:dyDescent="0.45">
      <c r="A23" s="16"/>
      <c r="B23" s="16" t="s">
        <v>29</v>
      </c>
      <c r="C23" s="16"/>
      <c r="D23" s="188"/>
      <c r="E23" s="187">
        <v>35</v>
      </c>
      <c r="F23" s="186">
        <v>0</v>
      </c>
      <c r="G23" s="185"/>
      <c r="H23" s="186">
        <v>2</v>
      </c>
      <c r="I23" s="185"/>
      <c r="J23" s="182">
        <v>21</v>
      </c>
      <c r="K23" s="182"/>
      <c r="L23" s="186">
        <v>12</v>
      </c>
      <c r="M23" s="185"/>
      <c r="N23" s="186">
        <v>0</v>
      </c>
      <c r="O23" s="185"/>
      <c r="P23" s="186">
        <v>0</v>
      </c>
      <c r="Q23" s="185"/>
      <c r="R23" s="182">
        <v>0</v>
      </c>
      <c r="S23" s="182"/>
      <c r="T23" s="186">
        <v>0</v>
      </c>
      <c r="U23" s="185"/>
      <c r="V23" s="182">
        <v>0</v>
      </c>
      <c r="W23" s="15"/>
      <c r="X23" s="187">
        <v>35</v>
      </c>
      <c r="Y23" s="186">
        <v>0</v>
      </c>
      <c r="Z23" s="185"/>
      <c r="AA23" s="186">
        <v>2</v>
      </c>
      <c r="AB23" s="185"/>
      <c r="AC23" s="182">
        <v>21</v>
      </c>
      <c r="AD23" s="182"/>
      <c r="AE23" s="186">
        <v>12</v>
      </c>
      <c r="AF23" s="185"/>
      <c r="AG23" s="186">
        <v>0</v>
      </c>
      <c r="AH23" s="185"/>
      <c r="AI23" s="186">
        <v>0</v>
      </c>
      <c r="AJ23" s="185"/>
      <c r="AK23" s="182">
        <v>0</v>
      </c>
      <c r="AL23" s="182"/>
      <c r="AM23" s="186">
        <v>0</v>
      </c>
      <c r="AN23" s="185"/>
      <c r="AO23" s="182">
        <v>0</v>
      </c>
      <c r="AP23" s="15"/>
      <c r="AQ23" s="184" t="s">
        <v>191</v>
      </c>
      <c r="AR23" s="16"/>
    </row>
    <row r="24" spans="1:44" s="4" customFormat="1" ht="21" customHeight="1" x14ac:dyDescent="0.45">
      <c r="A24" s="16"/>
      <c r="B24" s="16" t="s">
        <v>28</v>
      </c>
      <c r="C24" s="16"/>
      <c r="D24" s="188"/>
      <c r="E24" s="187">
        <v>23</v>
      </c>
      <c r="F24" s="186">
        <v>0</v>
      </c>
      <c r="G24" s="185"/>
      <c r="H24" s="186">
        <v>1</v>
      </c>
      <c r="I24" s="185"/>
      <c r="J24" s="182">
        <v>9</v>
      </c>
      <c r="K24" s="182"/>
      <c r="L24" s="186">
        <v>13</v>
      </c>
      <c r="M24" s="185"/>
      <c r="N24" s="186">
        <v>0</v>
      </c>
      <c r="O24" s="185"/>
      <c r="P24" s="186">
        <v>0</v>
      </c>
      <c r="Q24" s="185"/>
      <c r="R24" s="182">
        <v>0</v>
      </c>
      <c r="S24" s="182"/>
      <c r="T24" s="186">
        <v>0</v>
      </c>
      <c r="U24" s="185"/>
      <c r="V24" s="182">
        <v>0</v>
      </c>
      <c r="W24" s="15"/>
      <c r="X24" s="187">
        <v>23</v>
      </c>
      <c r="Y24" s="186">
        <v>0</v>
      </c>
      <c r="Z24" s="185"/>
      <c r="AA24" s="186">
        <v>1</v>
      </c>
      <c r="AB24" s="185"/>
      <c r="AC24" s="182">
        <v>9</v>
      </c>
      <c r="AD24" s="182"/>
      <c r="AE24" s="186">
        <v>13</v>
      </c>
      <c r="AF24" s="185"/>
      <c r="AG24" s="186">
        <v>0</v>
      </c>
      <c r="AH24" s="185"/>
      <c r="AI24" s="186">
        <v>0</v>
      </c>
      <c r="AJ24" s="185"/>
      <c r="AK24" s="182">
        <v>0</v>
      </c>
      <c r="AL24" s="182"/>
      <c r="AM24" s="186">
        <v>0</v>
      </c>
      <c r="AN24" s="185"/>
      <c r="AO24" s="182">
        <v>0</v>
      </c>
      <c r="AP24" s="15"/>
      <c r="AQ24" s="184" t="s">
        <v>190</v>
      </c>
      <c r="AR24" s="16"/>
    </row>
    <row r="25" spans="1:44" s="4" customFormat="1" ht="21" customHeight="1" x14ac:dyDescent="0.45">
      <c r="A25" s="16"/>
      <c r="B25" s="16" t="s">
        <v>27</v>
      </c>
      <c r="C25" s="16"/>
      <c r="D25" s="188"/>
      <c r="E25" s="187">
        <v>43</v>
      </c>
      <c r="F25" s="186">
        <v>1</v>
      </c>
      <c r="G25" s="185"/>
      <c r="H25" s="186">
        <v>2</v>
      </c>
      <c r="I25" s="185"/>
      <c r="J25" s="182">
        <v>14</v>
      </c>
      <c r="K25" s="182"/>
      <c r="L25" s="186">
        <v>26</v>
      </c>
      <c r="M25" s="185"/>
      <c r="N25" s="186">
        <v>0</v>
      </c>
      <c r="O25" s="185"/>
      <c r="P25" s="186">
        <v>0</v>
      </c>
      <c r="Q25" s="185"/>
      <c r="R25" s="182">
        <v>0</v>
      </c>
      <c r="S25" s="182"/>
      <c r="T25" s="186">
        <v>0</v>
      </c>
      <c r="U25" s="185"/>
      <c r="V25" s="182">
        <v>0</v>
      </c>
      <c r="W25" s="15"/>
      <c r="X25" s="187">
        <v>43</v>
      </c>
      <c r="Y25" s="186">
        <v>1</v>
      </c>
      <c r="Z25" s="185"/>
      <c r="AA25" s="186">
        <v>2</v>
      </c>
      <c r="AB25" s="185"/>
      <c r="AC25" s="182">
        <v>14</v>
      </c>
      <c r="AD25" s="182"/>
      <c r="AE25" s="186">
        <v>26</v>
      </c>
      <c r="AF25" s="185"/>
      <c r="AG25" s="186">
        <v>0</v>
      </c>
      <c r="AH25" s="185"/>
      <c r="AI25" s="186">
        <v>0</v>
      </c>
      <c r="AJ25" s="185"/>
      <c r="AK25" s="182">
        <v>0</v>
      </c>
      <c r="AL25" s="182"/>
      <c r="AM25" s="186">
        <v>0</v>
      </c>
      <c r="AN25" s="185"/>
      <c r="AO25" s="182">
        <v>0</v>
      </c>
      <c r="AP25" s="15"/>
      <c r="AQ25" s="184" t="s">
        <v>189</v>
      </c>
      <c r="AR25" s="16"/>
    </row>
    <row r="26" spans="1:44" s="4" customFormat="1" ht="21" customHeight="1" x14ac:dyDescent="0.45">
      <c r="A26" s="16"/>
      <c r="B26" s="16" t="s">
        <v>26</v>
      </c>
      <c r="C26" s="16"/>
      <c r="D26" s="188"/>
      <c r="E26" s="187">
        <v>40</v>
      </c>
      <c r="F26" s="186">
        <v>0</v>
      </c>
      <c r="G26" s="185"/>
      <c r="H26" s="186">
        <v>1</v>
      </c>
      <c r="I26" s="185"/>
      <c r="J26" s="182">
        <v>10</v>
      </c>
      <c r="K26" s="182"/>
      <c r="L26" s="186">
        <v>29</v>
      </c>
      <c r="M26" s="185"/>
      <c r="N26" s="186">
        <v>0</v>
      </c>
      <c r="O26" s="185"/>
      <c r="P26" s="186">
        <v>0</v>
      </c>
      <c r="Q26" s="185"/>
      <c r="R26" s="182">
        <v>0</v>
      </c>
      <c r="S26" s="182"/>
      <c r="T26" s="186">
        <v>0</v>
      </c>
      <c r="U26" s="185"/>
      <c r="V26" s="182">
        <v>0</v>
      </c>
      <c r="W26" s="15"/>
      <c r="X26" s="187">
        <v>40</v>
      </c>
      <c r="Y26" s="186">
        <v>0</v>
      </c>
      <c r="Z26" s="185"/>
      <c r="AA26" s="186">
        <v>1</v>
      </c>
      <c r="AB26" s="185"/>
      <c r="AC26" s="182">
        <v>10</v>
      </c>
      <c r="AD26" s="182"/>
      <c r="AE26" s="186">
        <v>29</v>
      </c>
      <c r="AF26" s="185"/>
      <c r="AG26" s="186">
        <v>0</v>
      </c>
      <c r="AH26" s="185"/>
      <c r="AI26" s="186">
        <v>0</v>
      </c>
      <c r="AJ26" s="185"/>
      <c r="AK26" s="182">
        <v>0</v>
      </c>
      <c r="AL26" s="182"/>
      <c r="AM26" s="186">
        <v>0</v>
      </c>
      <c r="AN26" s="185"/>
      <c r="AO26" s="182">
        <v>0</v>
      </c>
      <c r="AP26" s="15"/>
      <c r="AQ26" s="184" t="s">
        <v>188</v>
      </c>
      <c r="AR26" s="16"/>
    </row>
    <row r="27" spans="1:44" s="4" customFormat="1" ht="21" customHeight="1" x14ac:dyDescent="0.45">
      <c r="A27" s="16"/>
      <c r="B27" s="16" t="s">
        <v>25</v>
      </c>
      <c r="C27" s="16"/>
      <c r="D27" s="188"/>
      <c r="E27" s="187">
        <v>37</v>
      </c>
      <c r="F27" s="186">
        <v>0</v>
      </c>
      <c r="G27" s="185"/>
      <c r="H27" s="186">
        <v>1</v>
      </c>
      <c r="I27" s="185"/>
      <c r="J27" s="182">
        <v>20</v>
      </c>
      <c r="K27" s="182"/>
      <c r="L27" s="186">
        <v>16</v>
      </c>
      <c r="M27" s="185"/>
      <c r="N27" s="186">
        <v>0</v>
      </c>
      <c r="O27" s="185"/>
      <c r="P27" s="186">
        <v>0</v>
      </c>
      <c r="Q27" s="185"/>
      <c r="R27" s="182">
        <v>0</v>
      </c>
      <c r="S27" s="182"/>
      <c r="T27" s="186">
        <v>0</v>
      </c>
      <c r="U27" s="185"/>
      <c r="V27" s="182">
        <v>0</v>
      </c>
      <c r="W27" s="15"/>
      <c r="X27" s="187">
        <v>37</v>
      </c>
      <c r="Y27" s="186">
        <v>0</v>
      </c>
      <c r="Z27" s="185"/>
      <c r="AA27" s="186">
        <v>1</v>
      </c>
      <c r="AB27" s="185"/>
      <c r="AC27" s="182">
        <v>20</v>
      </c>
      <c r="AD27" s="182"/>
      <c r="AE27" s="186">
        <v>16</v>
      </c>
      <c r="AF27" s="185"/>
      <c r="AG27" s="186">
        <v>0</v>
      </c>
      <c r="AH27" s="185"/>
      <c r="AI27" s="186">
        <v>0</v>
      </c>
      <c r="AJ27" s="185"/>
      <c r="AK27" s="182">
        <v>0</v>
      </c>
      <c r="AL27" s="182"/>
      <c r="AM27" s="186">
        <v>0</v>
      </c>
      <c r="AN27" s="185"/>
      <c r="AO27" s="182">
        <v>0</v>
      </c>
      <c r="AP27" s="15"/>
      <c r="AQ27" s="184" t="s">
        <v>187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83"/>
      <c r="F28" s="183"/>
      <c r="G28" s="183"/>
      <c r="H28" s="183"/>
      <c r="I28" s="183"/>
      <c r="J28" s="182"/>
      <c r="K28" s="182"/>
      <c r="L28" s="183"/>
      <c r="M28" s="183"/>
      <c r="N28" s="182"/>
      <c r="O28" s="182"/>
      <c r="P28" s="183"/>
      <c r="Q28" s="183"/>
      <c r="R28" s="182"/>
      <c r="S28" s="182"/>
      <c r="T28" s="183"/>
      <c r="U28" s="183"/>
      <c r="V28" s="182"/>
      <c r="W28" s="15"/>
      <c r="X28" s="183"/>
      <c r="Y28" s="183"/>
      <c r="Z28" s="183"/>
      <c r="AA28" s="183"/>
      <c r="AB28" s="183"/>
      <c r="AC28" s="182"/>
      <c r="AD28" s="182"/>
      <c r="AE28" s="183"/>
      <c r="AF28" s="183"/>
      <c r="AG28" s="182"/>
      <c r="AH28" s="182"/>
      <c r="AI28" s="183"/>
      <c r="AJ28" s="183"/>
      <c r="AK28" s="182"/>
      <c r="AL28" s="182"/>
      <c r="AM28" s="183"/>
      <c r="AN28" s="183"/>
      <c r="AO28" s="182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64" t="s">
        <v>5</v>
      </c>
      <c r="F29" s="164"/>
      <c r="G29" s="164"/>
      <c r="H29" s="164"/>
      <c r="I29" s="164"/>
      <c r="J29" s="161"/>
      <c r="K29" s="161"/>
      <c r="L29" s="164"/>
      <c r="M29" s="164"/>
      <c r="N29" s="161"/>
      <c r="O29" s="161"/>
      <c r="P29" s="164"/>
      <c r="Q29" s="164"/>
      <c r="R29" s="161"/>
      <c r="S29" s="161"/>
      <c r="T29" s="164"/>
      <c r="U29" s="164"/>
      <c r="V29" s="161"/>
      <c r="X29" s="164"/>
      <c r="Y29" s="164"/>
      <c r="Z29" s="164"/>
      <c r="AA29" s="164"/>
      <c r="AB29" s="164"/>
      <c r="AC29" s="161"/>
      <c r="AD29" s="161"/>
      <c r="AE29" s="164"/>
      <c r="AF29" s="164"/>
      <c r="AG29" s="161"/>
      <c r="AH29" s="161"/>
      <c r="AI29" s="164"/>
      <c r="AJ29" s="164"/>
      <c r="AK29" s="161"/>
      <c r="AL29" s="161"/>
      <c r="AM29" s="164"/>
      <c r="AN29" s="164"/>
      <c r="AO29" s="161"/>
      <c r="AQ29" s="8"/>
      <c r="AR29" s="8"/>
    </row>
    <row r="30" spans="1:44" s="2" customFormat="1" x14ac:dyDescent="0.5">
      <c r="B30" s="2" t="s">
        <v>186</v>
      </c>
      <c r="C30" s="3"/>
      <c r="D30" s="2" t="s">
        <v>273</v>
      </c>
    </row>
    <row r="31" spans="1:44" s="5" customFormat="1" x14ac:dyDescent="0.5">
      <c r="B31" s="2" t="s">
        <v>184</v>
      </c>
      <c r="C31" s="3"/>
      <c r="D31" s="2" t="s">
        <v>274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524" t="s">
        <v>3</v>
      </c>
      <c r="B33" s="520"/>
      <c r="C33" s="520"/>
      <c r="D33" s="516"/>
      <c r="E33" s="526" t="s">
        <v>6</v>
      </c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8"/>
      <c r="X33" s="526" t="s">
        <v>224</v>
      </c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8"/>
      <c r="AQ33" s="515" t="s">
        <v>4</v>
      </c>
      <c r="AR33" s="520"/>
    </row>
    <row r="34" spans="1:44" s="4" customFormat="1" ht="24" customHeight="1" x14ac:dyDescent="0.45">
      <c r="A34" s="525"/>
      <c r="B34" s="525"/>
      <c r="C34" s="525"/>
      <c r="D34" s="513"/>
      <c r="E34" s="181"/>
      <c r="F34" s="529" t="s">
        <v>182</v>
      </c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181"/>
      <c r="Y34" s="529" t="s">
        <v>182</v>
      </c>
      <c r="Z34" s="530"/>
      <c r="AA34" s="530"/>
      <c r="AB34" s="530"/>
      <c r="AC34" s="530"/>
      <c r="AD34" s="530"/>
      <c r="AE34" s="530"/>
      <c r="AF34" s="530"/>
      <c r="AG34" s="530"/>
      <c r="AH34" s="530"/>
      <c r="AI34" s="530"/>
      <c r="AJ34" s="530"/>
      <c r="AK34" s="530"/>
      <c r="AL34" s="530"/>
      <c r="AM34" s="530"/>
      <c r="AN34" s="530"/>
      <c r="AO34" s="530"/>
      <c r="AP34" s="530"/>
      <c r="AQ34" s="512"/>
      <c r="AR34" s="514"/>
    </row>
    <row r="35" spans="1:44" s="4" customFormat="1" ht="21.75" customHeight="1" x14ac:dyDescent="0.45">
      <c r="A35" s="525"/>
      <c r="B35" s="525"/>
      <c r="C35" s="525"/>
      <c r="D35" s="513"/>
      <c r="E35" s="178"/>
      <c r="F35" s="515" t="s">
        <v>181</v>
      </c>
      <c r="G35" s="520"/>
      <c r="H35" s="520"/>
      <c r="I35" s="520"/>
      <c r="J35" s="520"/>
      <c r="K35" s="516"/>
      <c r="L35" s="515" t="s">
        <v>180</v>
      </c>
      <c r="M35" s="516"/>
      <c r="N35" s="180"/>
      <c r="O35" s="180"/>
      <c r="P35" s="515" t="s">
        <v>179</v>
      </c>
      <c r="Q35" s="516"/>
      <c r="R35" s="515"/>
      <c r="S35" s="516"/>
      <c r="T35" s="515" t="s">
        <v>178</v>
      </c>
      <c r="U35" s="516"/>
      <c r="V35" s="515" t="s">
        <v>178</v>
      </c>
      <c r="W35" s="520"/>
      <c r="X35" s="177"/>
      <c r="Y35" s="515" t="s">
        <v>181</v>
      </c>
      <c r="Z35" s="520"/>
      <c r="AA35" s="520"/>
      <c r="AB35" s="520"/>
      <c r="AC35" s="520"/>
      <c r="AD35" s="516"/>
      <c r="AE35" s="515" t="s">
        <v>180</v>
      </c>
      <c r="AF35" s="516"/>
      <c r="AG35" s="180"/>
      <c r="AH35" s="180"/>
      <c r="AI35" s="515" t="s">
        <v>179</v>
      </c>
      <c r="AJ35" s="516"/>
      <c r="AK35" s="515"/>
      <c r="AL35" s="516"/>
      <c r="AM35" s="515" t="s">
        <v>178</v>
      </c>
      <c r="AN35" s="516"/>
      <c r="AO35" s="515" t="s">
        <v>178</v>
      </c>
      <c r="AP35" s="516"/>
      <c r="AQ35" s="512"/>
      <c r="AR35" s="514"/>
    </row>
    <row r="36" spans="1:44" s="4" customFormat="1" ht="21.75" customHeight="1" x14ac:dyDescent="0.45">
      <c r="A36" s="525"/>
      <c r="B36" s="525"/>
      <c r="C36" s="525"/>
      <c r="D36" s="513"/>
      <c r="E36" s="178" t="s">
        <v>0</v>
      </c>
      <c r="F36" s="517" t="s">
        <v>177</v>
      </c>
      <c r="G36" s="518"/>
      <c r="H36" s="518"/>
      <c r="I36" s="518"/>
      <c r="J36" s="518"/>
      <c r="K36" s="519"/>
      <c r="L36" s="512" t="s">
        <v>176</v>
      </c>
      <c r="M36" s="513"/>
      <c r="N36" s="512"/>
      <c r="O36" s="513"/>
      <c r="P36" s="512" t="s">
        <v>175</v>
      </c>
      <c r="Q36" s="513"/>
      <c r="R36" s="512" t="s">
        <v>174</v>
      </c>
      <c r="S36" s="513"/>
      <c r="T36" s="512" t="s">
        <v>173</v>
      </c>
      <c r="U36" s="513"/>
      <c r="V36" s="512" t="s">
        <v>172</v>
      </c>
      <c r="W36" s="514"/>
      <c r="X36" s="177" t="s">
        <v>0</v>
      </c>
      <c r="Y36" s="517" t="s">
        <v>177</v>
      </c>
      <c r="Z36" s="518"/>
      <c r="AA36" s="518"/>
      <c r="AB36" s="518"/>
      <c r="AC36" s="518"/>
      <c r="AD36" s="519"/>
      <c r="AE36" s="512" t="s">
        <v>176</v>
      </c>
      <c r="AF36" s="513"/>
      <c r="AG36" s="512"/>
      <c r="AH36" s="513"/>
      <c r="AI36" s="512" t="s">
        <v>175</v>
      </c>
      <c r="AJ36" s="513"/>
      <c r="AK36" s="512" t="s">
        <v>174</v>
      </c>
      <c r="AL36" s="513"/>
      <c r="AM36" s="512" t="s">
        <v>173</v>
      </c>
      <c r="AN36" s="513"/>
      <c r="AO36" s="512" t="s">
        <v>172</v>
      </c>
      <c r="AP36" s="514"/>
      <c r="AQ36" s="512"/>
      <c r="AR36" s="514"/>
    </row>
    <row r="37" spans="1:44" s="4" customFormat="1" ht="21.75" customHeight="1" x14ac:dyDescent="0.45">
      <c r="A37" s="525"/>
      <c r="B37" s="525"/>
      <c r="C37" s="525"/>
      <c r="D37" s="513"/>
      <c r="E37" s="178" t="s">
        <v>2</v>
      </c>
      <c r="F37" s="512" t="s">
        <v>171</v>
      </c>
      <c r="G37" s="513"/>
      <c r="H37" s="512" t="s">
        <v>170</v>
      </c>
      <c r="I37" s="513"/>
      <c r="J37" s="514" t="s">
        <v>169</v>
      </c>
      <c r="K37" s="513"/>
      <c r="L37" s="512" t="s">
        <v>168</v>
      </c>
      <c r="M37" s="513"/>
      <c r="N37" s="512" t="s">
        <v>167</v>
      </c>
      <c r="O37" s="513"/>
      <c r="P37" s="512" t="s">
        <v>166</v>
      </c>
      <c r="Q37" s="513"/>
      <c r="R37" s="176" t="s">
        <v>165</v>
      </c>
      <c r="S37" s="175"/>
      <c r="T37" s="512" t="s">
        <v>164</v>
      </c>
      <c r="U37" s="513"/>
      <c r="V37" s="512" t="s">
        <v>163</v>
      </c>
      <c r="W37" s="514"/>
      <c r="X37" s="177" t="s">
        <v>2</v>
      </c>
      <c r="Y37" s="512" t="s">
        <v>171</v>
      </c>
      <c r="Z37" s="513"/>
      <c r="AA37" s="512" t="s">
        <v>170</v>
      </c>
      <c r="AB37" s="513"/>
      <c r="AC37" s="514" t="s">
        <v>169</v>
      </c>
      <c r="AD37" s="513"/>
      <c r="AE37" s="512" t="s">
        <v>168</v>
      </c>
      <c r="AF37" s="513"/>
      <c r="AG37" s="512" t="s">
        <v>167</v>
      </c>
      <c r="AH37" s="513"/>
      <c r="AI37" s="512" t="s">
        <v>166</v>
      </c>
      <c r="AJ37" s="513"/>
      <c r="AK37" s="176" t="s">
        <v>165</v>
      </c>
      <c r="AL37" s="175"/>
      <c r="AM37" s="512" t="s">
        <v>164</v>
      </c>
      <c r="AN37" s="513"/>
      <c r="AO37" s="512" t="s">
        <v>163</v>
      </c>
      <c r="AP37" s="514"/>
      <c r="AQ37" s="512"/>
      <c r="AR37" s="514"/>
    </row>
    <row r="38" spans="1:44" s="4" customFormat="1" ht="21.75" customHeight="1" x14ac:dyDescent="0.45">
      <c r="A38" s="518"/>
      <c r="B38" s="518"/>
      <c r="C38" s="518"/>
      <c r="D38" s="519"/>
      <c r="E38" s="174"/>
      <c r="F38" s="517" t="s">
        <v>162</v>
      </c>
      <c r="G38" s="519"/>
      <c r="H38" s="517" t="s">
        <v>161</v>
      </c>
      <c r="I38" s="519"/>
      <c r="J38" s="518" t="s">
        <v>160</v>
      </c>
      <c r="K38" s="519"/>
      <c r="L38" s="517" t="s">
        <v>159</v>
      </c>
      <c r="M38" s="519"/>
      <c r="N38" s="172" t="s">
        <v>159</v>
      </c>
      <c r="O38" s="171"/>
      <c r="P38" s="517" t="s">
        <v>158</v>
      </c>
      <c r="Q38" s="519"/>
      <c r="R38" s="172" t="s">
        <v>157</v>
      </c>
      <c r="S38" s="171"/>
      <c r="T38" s="517" t="s">
        <v>156</v>
      </c>
      <c r="U38" s="519"/>
      <c r="V38" s="517" t="s">
        <v>155</v>
      </c>
      <c r="W38" s="518"/>
      <c r="X38" s="173"/>
      <c r="Y38" s="517" t="s">
        <v>162</v>
      </c>
      <c r="Z38" s="519"/>
      <c r="AA38" s="517" t="s">
        <v>161</v>
      </c>
      <c r="AB38" s="519"/>
      <c r="AC38" s="518" t="s">
        <v>160</v>
      </c>
      <c r="AD38" s="519"/>
      <c r="AE38" s="517" t="s">
        <v>159</v>
      </c>
      <c r="AF38" s="519"/>
      <c r="AG38" s="172" t="s">
        <v>159</v>
      </c>
      <c r="AH38" s="171"/>
      <c r="AI38" s="517" t="s">
        <v>158</v>
      </c>
      <c r="AJ38" s="519"/>
      <c r="AK38" s="172" t="s">
        <v>157</v>
      </c>
      <c r="AL38" s="171"/>
      <c r="AM38" s="517" t="s">
        <v>156</v>
      </c>
      <c r="AN38" s="519"/>
      <c r="AO38" s="517" t="s">
        <v>155</v>
      </c>
      <c r="AP38" s="519"/>
      <c r="AQ38" s="517"/>
      <c r="AR38" s="518"/>
    </row>
    <row r="39" spans="1:44" x14ac:dyDescent="0.5">
      <c r="A39" s="8"/>
      <c r="B39" s="8" t="s">
        <v>24</v>
      </c>
      <c r="C39" s="8"/>
      <c r="D39" s="7"/>
      <c r="E39" s="169">
        <v>19</v>
      </c>
      <c r="F39" s="161">
        <v>0</v>
      </c>
      <c r="G39" s="7"/>
      <c r="H39" s="166">
        <v>1</v>
      </c>
      <c r="I39" s="7"/>
      <c r="J39" s="168">
        <v>10</v>
      </c>
      <c r="K39" s="167"/>
      <c r="L39" s="161">
        <v>8</v>
      </c>
      <c r="M39" s="161"/>
      <c r="N39" s="163">
        <v>0</v>
      </c>
      <c r="O39" s="4"/>
      <c r="P39" s="163">
        <v>0</v>
      </c>
      <c r="Q39" s="164"/>
      <c r="R39" s="166">
        <v>0</v>
      </c>
      <c r="S39" s="162"/>
      <c r="T39" s="161">
        <v>0</v>
      </c>
      <c r="U39" s="7"/>
      <c r="V39" s="161">
        <v>0</v>
      </c>
      <c r="W39" s="4"/>
      <c r="X39" s="169">
        <v>19</v>
      </c>
      <c r="Y39" s="161">
        <v>0</v>
      </c>
      <c r="Z39" s="7"/>
      <c r="AA39" s="166">
        <v>1</v>
      </c>
      <c r="AB39" s="7"/>
      <c r="AC39" s="168">
        <v>10</v>
      </c>
      <c r="AD39" s="167"/>
      <c r="AE39" s="161">
        <v>8</v>
      </c>
      <c r="AF39" s="161"/>
      <c r="AG39" s="163">
        <v>0</v>
      </c>
      <c r="AH39" s="4"/>
      <c r="AI39" s="163">
        <v>0</v>
      </c>
      <c r="AJ39" s="164"/>
      <c r="AK39" s="166">
        <v>0</v>
      </c>
      <c r="AL39" s="162"/>
      <c r="AM39" s="161">
        <v>0</v>
      </c>
      <c r="AN39" s="7"/>
      <c r="AO39" s="161">
        <v>0</v>
      </c>
      <c r="AP39" s="4"/>
      <c r="AQ39" s="6"/>
      <c r="AR39" s="8" t="s">
        <v>154</v>
      </c>
    </row>
    <row r="40" spans="1:44" x14ac:dyDescent="0.5">
      <c r="A40" s="8"/>
      <c r="B40" s="8" t="s">
        <v>23</v>
      </c>
      <c r="C40" s="8"/>
      <c r="D40" s="7"/>
      <c r="E40" s="165">
        <v>28</v>
      </c>
      <c r="F40" s="161">
        <v>0</v>
      </c>
      <c r="G40" s="7"/>
      <c r="H40" s="163">
        <v>0</v>
      </c>
      <c r="I40" s="7"/>
      <c r="J40" s="6">
        <v>17</v>
      </c>
      <c r="K40" s="7"/>
      <c r="L40" s="161">
        <v>11</v>
      </c>
      <c r="M40" s="161"/>
      <c r="N40" s="163">
        <v>0</v>
      </c>
      <c r="O40" s="4"/>
      <c r="P40" s="163">
        <v>0</v>
      </c>
      <c r="Q40" s="164"/>
      <c r="R40" s="163">
        <v>0</v>
      </c>
      <c r="S40" s="162"/>
      <c r="T40" s="161">
        <v>0</v>
      </c>
      <c r="U40" s="7"/>
      <c r="V40" s="161">
        <v>0</v>
      </c>
      <c r="W40" s="4"/>
      <c r="X40" s="165">
        <v>28</v>
      </c>
      <c r="Y40" s="161">
        <v>0</v>
      </c>
      <c r="Z40" s="7"/>
      <c r="AA40" s="163">
        <v>0</v>
      </c>
      <c r="AB40" s="7"/>
      <c r="AC40" s="6">
        <v>17</v>
      </c>
      <c r="AD40" s="7"/>
      <c r="AE40" s="161">
        <v>11</v>
      </c>
      <c r="AF40" s="161"/>
      <c r="AG40" s="163">
        <v>0</v>
      </c>
      <c r="AH40" s="4"/>
      <c r="AI40" s="163">
        <v>0</v>
      </c>
      <c r="AJ40" s="164"/>
      <c r="AK40" s="163">
        <v>0</v>
      </c>
      <c r="AL40" s="162"/>
      <c r="AM40" s="161">
        <v>0</v>
      </c>
      <c r="AN40" s="7"/>
      <c r="AO40" s="161">
        <v>0</v>
      </c>
      <c r="AP40" s="4"/>
      <c r="AQ40" s="6"/>
      <c r="AR40" s="8" t="s">
        <v>153</v>
      </c>
    </row>
    <row r="41" spans="1:44" x14ac:dyDescent="0.5">
      <c r="A41" s="8"/>
      <c r="B41" s="8" t="s">
        <v>22</v>
      </c>
      <c r="C41" s="8"/>
      <c r="D41" s="7"/>
      <c r="E41" s="165">
        <v>4</v>
      </c>
      <c r="F41" s="161">
        <v>0</v>
      </c>
      <c r="G41" s="7"/>
      <c r="H41" s="163">
        <v>1</v>
      </c>
      <c r="I41" s="7"/>
      <c r="J41" s="6">
        <v>3</v>
      </c>
      <c r="K41" s="7"/>
      <c r="L41" s="161">
        <v>0</v>
      </c>
      <c r="M41" s="161"/>
      <c r="N41" s="163">
        <v>0</v>
      </c>
      <c r="O41" s="4"/>
      <c r="P41" s="163">
        <v>0</v>
      </c>
      <c r="Q41" s="164"/>
      <c r="R41" s="163">
        <v>0</v>
      </c>
      <c r="S41" s="162"/>
      <c r="T41" s="161">
        <v>0</v>
      </c>
      <c r="U41" s="7"/>
      <c r="V41" s="161">
        <v>0</v>
      </c>
      <c r="W41" s="4"/>
      <c r="X41" s="165">
        <v>4</v>
      </c>
      <c r="Y41" s="161">
        <v>0</v>
      </c>
      <c r="Z41" s="7"/>
      <c r="AA41" s="163">
        <v>1</v>
      </c>
      <c r="AB41" s="7"/>
      <c r="AC41" s="6">
        <v>3</v>
      </c>
      <c r="AD41" s="7"/>
      <c r="AE41" s="161">
        <v>0</v>
      </c>
      <c r="AF41" s="161"/>
      <c r="AG41" s="163">
        <v>0</v>
      </c>
      <c r="AH41" s="4"/>
      <c r="AI41" s="163">
        <v>0</v>
      </c>
      <c r="AJ41" s="164"/>
      <c r="AK41" s="163">
        <v>0</v>
      </c>
      <c r="AL41" s="162"/>
      <c r="AM41" s="161">
        <v>0</v>
      </c>
      <c r="AN41" s="7"/>
      <c r="AO41" s="161">
        <v>0</v>
      </c>
      <c r="AP41" s="4"/>
      <c r="AQ41" s="6"/>
      <c r="AR41" s="8" t="s">
        <v>152</v>
      </c>
    </row>
    <row r="42" spans="1:44" x14ac:dyDescent="0.5">
      <c r="A42" s="8"/>
      <c r="B42" s="8" t="s">
        <v>21</v>
      </c>
      <c r="C42" s="8"/>
      <c r="D42" s="7"/>
      <c r="E42" s="165">
        <v>33</v>
      </c>
      <c r="F42" s="161">
        <v>1</v>
      </c>
      <c r="G42" s="7"/>
      <c r="H42" s="163">
        <v>1</v>
      </c>
      <c r="I42" s="7"/>
      <c r="J42" s="6">
        <v>21</v>
      </c>
      <c r="K42" s="7"/>
      <c r="L42" s="161">
        <v>10</v>
      </c>
      <c r="M42" s="161"/>
      <c r="N42" s="163">
        <v>0</v>
      </c>
      <c r="O42" s="4"/>
      <c r="P42" s="163">
        <v>0</v>
      </c>
      <c r="Q42" s="164"/>
      <c r="R42" s="163">
        <v>0</v>
      </c>
      <c r="S42" s="162"/>
      <c r="T42" s="161">
        <v>0</v>
      </c>
      <c r="U42" s="7"/>
      <c r="V42" s="161">
        <v>0</v>
      </c>
      <c r="W42" s="4"/>
      <c r="X42" s="165">
        <v>33</v>
      </c>
      <c r="Y42" s="161">
        <v>1</v>
      </c>
      <c r="Z42" s="7"/>
      <c r="AA42" s="163">
        <v>1</v>
      </c>
      <c r="AB42" s="7"/>
      <c r="AC42" s="6">
        <v>21</v>
      </c>
      <c r="AD42" s="7"/>
      <c r="AE42" s="161">
        <v>10</v>
      </c>
      <c r="AF42" s="161"/>
      <c r="AG42" s="163">
        <v>0</v>
      </c>
      <c r="AH42" s="4"/>
      <c r="AI42" s="163">
        <v>0</v>
      </c>
      <c r="AJ42" s="164"/>
      <c r="AK42" s="163">
        <v>0</v>
      </c>
      <c r="AL42" s="162"/>
      <c r="AM42" s="161">
        <v>0</v>
      </c>
      <c r="AN42" s="7"/>
      <c r="AO42" s="161">
        <v>0</v>
      </c>
      <c r="AP42" s="4"/>
      <c r="AQ42" s="6"/>
      <c r="AR42" s="8" t="s">
        <v>151</v>
      </c>
    </row>
    <row r="43" spans="1:44" x14ac:dyDescent="0.5">
      <c r="A43" s="8"/>
      <c r="B43" s="8" t="s">
        <v>20</v>
      </c>
      <c r="C43" s="8"/>
      <c r="D43" s="7"/>
      <c r="E43" s="165">
        <v>33</v>
      </c>
      <c r="F43" s="161">
        <v>0</v>
      </c>
      <c r="G43" s="7"/>
      <c r="H43" s="163">
        <v>2</v>
      </c>
      <c r="I43" s="7"/>
      <c r="J43" s="6">
        <v>21</v>
      </c>
      <c r="K43" s="7"/>
      <c r="L43" s="161">
        <v>10</v>
      </c>
      <c r="M43" s="161"/>
      <c r="N43" s="163">
        <v>0</v>
      </c>
      <c r="O43" s="4"/>
      <c r="P43" s="163">
        <v>0</v>
      </c>
      <c r="Q43" s="164"/>
      <c r="R43" s="163">
        <v>0</v>
      </c>
      <c r="S43" s="162"/>
      <c r="T43" s="161">
        <v>0</v>
      </c>
      <c r="U43" s="7"/>
      <c r="V43" s="161">
        <v>0</v>
      </c>
      <c r="W43" s="4"/>
      <c r="X43" s="165">
        <v>33</v>
      </c>
      <c r="Y43" s="161">
        <v>0</v>
      </c>
      <c r="Z43" s="7"/>
      <c r="AA43" s="163">
        <v>2</v>
      </c>
      <c r="AB43" s="7"/>
      <c r="AC43" s="6">
        <v>21</v>
      </c>
      <c r="AD43" s="7"/>
      <c r="AE43" s="161">
        <v>10</v>
      </c>
      <c r="AF43" s="161"/>
      <c r="AG43" s="163">
        <v>0</v>
      </c>
      <c r="AH43" s="4"/>
      <c r="AI43" s="163">
        <v>0</v>
      </c>
      <c r="AJ43" s="164"/>
      <c r="AK43" s="163">
        <v>0</v>
      </c>
      <c r="AL43" s="162"/>
      <c r="AM43" s="161">
        <v>0</v>
      </c>
      <c r="AN43" s="7"/>
      <c r="AO43" s="161">
        <v>0</v>
      </c>
      <c r="AP43" s="4"/>
      <c r="AQ43" s="6"/>
      <c r="AR43" s="8" t="s">
        <v>150</v>
      </c>
    </row>
    <row r="44" spans="1:44" x14ac:dyDescent="0.5">
      <c r="A44" s="8"/>
      <c r="B44" s="8" t="s">
        <v>19</v>
      </c>
      <c r="C44" s="8"/>
      <c r="D44" s="7"/>
      <c r="E44" s="165">
        <v>17</v>
      </c>
      <c r="F44" s="161">
        <v>0</v>
      </c>
      <c r="G44" s="7"/>
      <c r="H44" s="163">
        <v>0</v>
      </c>
      <c r="I44" s="7"/>
      <c r="J44" s="6">
        <v>9</v>
      </c>
      <c r="K44" s="7"/>
      <c r="L44" s="161">
        <v>8</v>
      </c>
      <c r="M44" s="161"/>
      <c r="N44" s="163">
        <v>0</v>
      </c>
      <c r="O44" s="4"/>
      <c r="P44" s="163">
        <v>0</v>
      </c>
      <c r="Q44" s="164"/>
      <c r="R44" s="163">
        <v>0</v>
      </c>
      <c r="S44" s="162"/>
      <c r="T44" s="161">
        <v>0</v>
      </c>
      <c r="U44" s="7"/>
      <c r="V44" s="161">
        <v>0</v>
      </c>
      <c r="W44" s="4"/>
      <c r="X44" s="165">
        <v>17</v>
      </c>
      <c r="Y44" s="161">
        <v>0</v>
      </c>
      <c r="Z44" s="7"/>
      <c r="AA44" s="163">
        <v>0</v>
      </c>
      <c r="AB44" s="7"/>
      <c r="AC44" s="6">
        <v>9</v>
      </c>
      <c r="AD44" s="7"/>
      <c r="AE44" s="161">
        <v>8</v>
      </c>
      <c r="AF44" s="161"/>
      <c r="AG44" s="163">
        <v>0</v>
      </c>
      <c r="AH44" s="4"/>
      <c r="AI44" s="163">
        <v>0</v>
      </c>
      <c r="AJ44" s="164"/>
      <c r="AK44" s="163">
        <v>0</v>
      </c>
      <c r="AL44" s="162"/>
      <c r="AM44" s="161">
        <v>0</v>
      </c>
      <c r="AN44" s="7"/>
      <c r="AO44" s="161">
        <v>0</v>
      </c>
      <c r="AP44" s="4"/>
      <c r="AQ44" s="6"/>
      <c r="AR44" s="8" t="s">
        <v>149</v>
      </c>
    </row>
    <row r="45" spans="1:44" x14ac:dyDescent="0.5">
      <c r="A45" s="8"/>
      <c r="B45" s="8" t="s">
        <v>18</v>
      </c>
      <c r="C45" s="8"/>
      <c r="D45" s="7"/>
      <c r="E45" s="165">
        <v>7</v>
      </c>
      <c r="F45" s="161">
        <v>0</v>
      </c>
      <c r="G45" s="7"/>
      <c r="H45" s="163">
        <v>1</v>
      </c>
      <c r="I45" s="7"/>
      <c r="J45" s="6">
        <v>4</v>
      </c>
      <c r="K45" s="7"/>
      <c r="L45" s="161">
        <v>2</v>
      </c>
      <c r="M45" s="161"/>
      <c r="N45" s="163">
        <v>0</v>
      </c>
      <c r="O45" s="4"/>
      <c r="P45" s="163">
        <v>0</v>
      </c>
      <c r="Q45" s="164"/>
      <c r="R45" s="163">
        <v>0</v>
      </c>
      <c r="S45" s="162"/>
      <c r="T45" s="161">
        <v>0</v>
      </c>
      <c r="U45" s="7"/>
      <c r="V45" s="161">
        <v>0</v>
      </c>
      <c r="W45" s="4"/>
      <c r="X45" s="165">
        <v>7</v>
      </c>
      <c r="Y45" s="161">
        <v>0</v>
      </c>
      <c r="Z45" s="7"/>
      <c r="AA45" s="163">
        <v>1</v>
      </c>
      <c r="AB45" s="7"/>
      <c r="AC45" s="6">
        <v>4</v>
      </c>
      <c r="AD45" s="7"/>
      <c r="AE45" s="161">
        <v>2</v>
      </c>
      <c r="AF45" s="161"/>
      <c r="AG45" s="163">
        <v>0</v>
      </c>
      <c r="AH45" s="4"/>
      <c r="AI45" s="163">
        <v>0</v>
      </c>
      <c r="AJ45" s="164"/>
      <c r="AK45" s="163">
        <v>0</v>
      </c>
      <c r="AL45" s="162"/>
      <c r="AM45" s="161">
        <v>0</v>
      </c>
      <c r="AN45" s="7"/>
      <c r="AO45" s="161">
        <v>0</v>
      </c>
      <c r="AP45" s="4"/>
      <c r="AQ45" s="6"/>
      <c r="AR45" s="8" t="s">
        <v>148</v>
      </c>
    </row>
    <row r="46" spans="1:44" x14ac:dyDescent="0.5">
      <c r="A46" s="8"/>
      <c r="B46" s="8" t="s">
        <v>17</v>
      </c>
      <c r="C46" s="8"/>
      <c r="D46" s="7"/>
      <c r="E46" s="165">
        <v>4</v>
      </c>
      <c r="F46" s="161">
        <v>0</v>
      </c>
      <c r="G46" s="7"/>
      <c r="H46" s="163">
        <v>0</v>
      </c>
      <c r="I46" s="7"/>
      <c r="J46" s="163">
        <v>0</v>
      </c>
      <c r="K46" s="7"/>
      <c r="L46" s="161">
        <v>4</v>
      </c>
      <c r="M46" s="161"/>
      <c r="N46" s="163">
        <v>0</v>
      </c>
      <c r="O46" s="4"/>
      <c r="P46" s="163">
        <v>0</v>
      </c>
      <c r="Q46" s="164"/>
      <c r="R46" s="163">
        <v>0</v>
      </c>
      <c r="S46" s="162"/>
      <c r="T46" s="161">
        <v>0</v>
      </c>
      <c r="U46" s="7"/>
      <c r="V46" s="161">
        <v>0</v>
      </c>
      <c r="W46" s="4"/>
      <c r="X46" s="165">
        <v>4</v>
      </c>
      <c r="Y46" s="161">
        <v>0</v>
      </c>
      <c r="Z46" s="7"/>
      <c r="AA46" s="163">
        <v>0</v>
      </c>
      <c r="AB46" s="7"/>
      <c r="AC46" s="163">
        <v>0</v>
      </c>
      <c r="AD46" s="7"/>
      <c r="AE46" s="161">
        <v>4</v>
      </c>
      <c r="AF46" s="161"/>
      <c r="AG46" s="163">
        <v>0</v>
      </c>
      <c r="AH46" s="4"/>
      <c r="AI46" s="163">
        <v>0</v>
      </c>
      <c r="AJ46" s="164"/>
      <c r="AK46" s="163">
        <v>0</v>
      </c>
      <c r="AL46" s="162"/>
      <c r="AM46" s="161">
        <v>0</v>
      </c>
      <c r="AN46" s="7"/>
      <c r="AO46" s="161">
        <v>0</v>
      </c>
      <c r="AP46" s="4"/>
      <c r="AQ46" s="6"/>
      <c r="AR46" s="8" t="s">
        <v>147</v>
      </c>
    </row>
    <row r="47" spans="1:44" x14ac:dyDescent="0.5">
      <c r="A47" s="8"/>
      <c r="B47" s="8" t="s">
        <v>16</v>
      </c>
      <c r="C47" s="8"/>
      <c r="D47" s="7"/>
      <c r="E47" s="165">
        <v>27</v>
      </c>
      <c r="F47" s="161">
        <v>0</v>
      </c>
      <c r="G47" s="7"/>
      <c r="H47" s="163">
        <v>3</v>
      </c>
      <c r="I47" s="7"/>
      <c r="J47" s="6">
        <v>15</v>
      </c>
      <c r="K47" s="7"/>
      <c r="L47" s="161">
        <v>9</v>
      </c>
      <c r="M47" s="161"/>
      <c r="N47" s="163">
        <v>0</v>
      </c>
      <c r="O47" s="4"/>
      <c r="P47" s="163">
        <v>0</v>
      </c>
      <c r="Q47" s="164"/>
      <c r="R47" s="163">
        <v>0</v>
      </c>
      <c r="S47" s="162"/>
      <c r="T47" s="161">
        <v>0</v>
      </c>
      <c r="U47" s="7"/>
      <c r="V47" s="161">
        <v>0</v>
      </c>
      <c r="W47" s="4"/>
      <c r="X47" s="165">
        <v>27</v>
      </c>
      <c r="Y47" s="161">
        <v>0</v>
      </c>
      <c r="Z47" s="7"/>
      <c r="AA47" s="163">
        <v>3</v>
      </c>
      <c r="AB47" s="7"/>
      <c r="AC47" s="6">
        <v>15</v>
      </c>
      <c r="AD47" s="7"/>
      <c r="AE47" s="161">
        <v>9</v>
      </c>
      <c r="AF47" s="161"/>
      <c r="AG47" s="163">
        <v>0</v>
      </c>
      <c r="AH47" s="4"/>
      <c r="AI47" s="163">
        <v>0</v>
      </c>
      <c r="AJ47" s="164"/>
      <c r="AK47" s="163">
        <v>0</v>
      </c>
      <c r="AL47" s="162"/>
      <c r="AM47" s="161">
        <v>0</v>
      </c>
      <c r="AN47" s="7"/>
      <c r="AO47" s="161">
        <v>0</v>
      </c>
      <c r="AP47" s="4"/>
      <c r="AQ47" s="6"/>
      <c r="AR47" s="8" t="s">
        <v>146</v>
      </c>
    </row>
    <row r="48" spans="1:44" x14ac:dyDescent="0.5">
      <c r="A48" s="8"/>
      <c r="B48" s="8" t="s">
        <v>15</v>
      </c>
      <c r="C48" s="8"/>
      <c r="D48" s="7"/>
      <c r="E48" s="165">
        <v>14</v>
      </c>
      <c r="F48" s="161">
        <v>0</v>
      </c>
      <c r="G48" s="7"/>
      <c r="H48" s="163">
        <v>0</v>
      </c>
      <c r="I48" s="7"/>
      <c r="J48" s="6">
        <v>12</v>
      </c>
      <c r="K48" s="7"/>
      <c r="L48" s="163">
        <v>2</v>
      </c>
      <c r="M48" s="7"/>
      <c r="N48" s="163">
        <v>0</v>
      </c>
      <c r="O48" s="4"/>
      <c r="P48" s="163">
        <v>0</v>
      </c>
      <c r="Q48" s="164"/>
      <c r="R48" s="163">
        <v>0</v>
      </c>
      <c r="S48" s="162"/>
      <c r="T48" s="161">
        <v>0</v>
      </c>
      <c r="U48" s="7"/>
      <c r="V48" s="161">
        <v>0</v>
      </c>
      <c r="W48" s="4"/>
      <c r="X48" s="165">
        <v>14</v>
      </c>
      <c r="Y48" s="161">
        <v>0</v>
      </c>
      <c r="Z48" s="7"/>
      <c r="AA48" s="163">
        <v>0</v>
      </c>
      <c r="AB48" s="7"/>
      <c r="AC48" s="6">
        <v>12</v>
      </c>
      <c r="AD48" s="7"/>
      <c r="AE48" s="163">
        <v>2</v>
      </c>
      <c r="AF48" s="7"/>
      <c r="AG48" s="163">
        <v>0</v>
      </c>
      <c r="AH48" s="4"/>
      <c r="AI48" s="163">
        <v>0</v>
      </c>
      <c r="AJ48" s="164"/>
      <c r="AK48" s="163">
        <v>0</v>
      </c>
      <c r="AL48" s="162"/>
      <c r="AM48" s="161">
        <v>0</v>
      </c>
      <c r="AN48" s="7"/>
      <c r="AO48" s="161">
        <v>0</v>
      </c>
      <c r="AP48" s="4"/>
      <c r="AQ48" s="6"/>
      <c r="AR48" s="8" t="s">
        <v>145</v>
      </c>
    </row>
    <row r="49" spans="1:44" x14ac:dyDescent="0.5">
      <c r="A49" s="8"/>
      <c r="B49" s="8" t="s">
        <v>14</v>
      </c>
      <c r="C49" s="8"/>
      <c r="D49" s="7"/>
      <c r="E49" s="165">
        <v>4</v>
      </c>
      <c r="F49" s="161">
        <v>0</v>
      </c>
      <c r="G49" s="7"/>
      <c r="H49" s="163">
        <v>0</v>
      </c>
      <c r="I49" s="7"/>
      <c r="J49" s="6">
        <v>2</v>
      </c>
      <c r="K49" s="7"/>
      <c r="L49" s="161">
        <v>2</v>
      </c>
      <c r="M49" s="161"/>
      <c r="N49" s="163">
        <v>0</v>
      </c>
      <c r="O49" s="4"/>
      <c r="P49" s="163">
        <v>0</v>
      </c>
      <c r="Q49" s="164"/>
      <c r="R49" s="163">
        <v>0</v>
      </c>
      <c r="S49" s="162"/>
      <c r="T49" s="161">
        <v>0</v>
      </c>
      <c r="U49" s="7"/>
      <c r="V49" s="161">
        <v>0</v>
      </c>
      <c r="W49" s="4"/>
      <c r="X49" s="165">
        <v>4</v>
      </c>
      <c r="Y49" s="161">
        <v>0</v>
      </c>
      <c r="Z49" s="7"/>
      <c r="AA49" s="163">
        <v>0</v>
      </c>
      <c r="AB49" s="7"/>
      <c r="AC49" s="6">
        <v>2</v>
      </c>
      <c r="AD49" s="7"/>
      <c r="AE49" s="161">
        <v>2</v>
      </c>
      <c r="AF49" s="161"/>
      <c r="AG49" s="163">
        <v>0</v>
      </c>
      <c r="AH49" s="4"/>
      <c r="AI49" s="163">
        <v>0</v>
      </c>
      <c r="AJ49" s="164"/>
      <c r="AK49" s="163">
        <v>0</v>
      </c>
      <c r="AL49" s="162"/>
      <c r="AM49" s="161">
        <v>0</v>
      </c>
      <c r="AN49" s="7"/>
      <c r="AO49" s="161">
        <v>0</v>
      </c>
      <c r="AP49" s="4"/>
      <c r="AQ49" s="6"/>
      <c r="AR49" s="8" t="s">
        <v>144</v>
      </c>
    </row>
    <row r="50" spans="1:44" x14ac:dyDescent="0.5">
      <c r="A50" s="8"/>
      <c r="B50" s="8" t="s">
        <v>13</v>
      </c>
      <c r="C50" s="8"/>
      <c r="D50" s="7"/>
      <c r="E50" s="165">
        <v>12</v>
      </c>
      <c r="F50" s="161">
        <v>0</v>
      </c>
      <c r="G50" s="7"/>
      <c r="H50" s="163">
        <v>1</v>
      </c>
      <c r="I50" s="7"/>
      <c r="J50" s="6">
        <v>8</v>
      </c>
      <c r="K50" s="7"/>
      <c r="L50" s="161">
        <v>3</v>
      </c>
      <c r="M50" s="161"/>
      <c r="N50" s="163">
        <v>0</v>
      </c>
      <c r="O50" s="4"/>
      <c r="P50" s="163">
        <v>0</v>
      </c>
      <c r="Q50" s="164"/>
      <c r="R50" s="163">
        <v>0</v>
      </c>
      <c r="S50" s="162"/>
      <c r="T50" s="161">
        <v>0</v>
      </c>
      <c r="U50" s="7"/>
      <c r="V50" s="161">
        <v>0</v>
      </c>
      <c r="W50" s="4"/>
      <c r="X50" s="165">
        <v>12</v>
      </c>
      <c r="Y50" s="161">
        <v>0</v>
      </c>
      <c r="Z50" s="7"/>
      <c r="AA50" s="163">
        <v>1</v>
      </c>
      <c r="AB50" s="7"/>
      <c r="AC50" s="6">
        <v>8</v>
      </c>
      <c r="AD50" s="7"/>
      <c r="AE50" s="161">
        <v>3</v>
      </c>
      <c r="AF50" s="161"/>
      <c r="AG50" s="163">
        <v>0</v>
      </c>
      <c r="AH50" s="4"/>
      <c r="AI50" s="163">
        <v>0</v>
      </c>
      <c r="AJ50" s="164"/>
      <c r="AK50" s="163">
        <v>0</v>
      </c>
      <c r="AL50" s="162"/>
      <c r="AM50" s="161">
        <v>0</v>
      </c>
      <c r="AN50" s="7"/>
      <c r="AO50" s="161">
        <v>0</v>
      </c>
      <c r="AP50" s="4"/>
      <c r="AQ50" s="6"/>
      <c r="AR50" s="8" t="s">
        <v>143</v>
      </c>
    </row>
    <row r="51" spans="1:44" x14ac:dyDescent="0.5">
      <c r="A51" s="8"/>
      <c r="B51" s="8" t="s">
        <v>12</v>
      </c>
      <c r="C51" s="8"/>
      <c r="D51" s="7"/>
      <c r="E51" s="165">
        <v>10</v>
      </c>
      <c r="F51" s="161">
        <v>0</v>
      </c>
      <c r="G51" s="7"/>
      <c r="H51" s="163">
        <v>0</v>
      </c>
      <c r="I51" s="7"/>
      <c r="J51" s="6">
        <v>6</v>
      </c>
      <c r="K51" s="7"/>
      <c r="L51" s="161">
        <v>4</v>
      </c>
      <c r="M51" s="161"/>
      <c r="N51" s="163">
        <v>0</v>
      </c>
      <c r="O51" s="4"/>
      <c r="P51" s="163">
        <v>0</v>
      </c>
      <c r="Q51" s="164"/>
      <c r="R51" s="163">
        <v>0</v>
      </c>
      <c r="S51" s="162"/>
      <c r="T51" s="161">
        <v>0</v>
      </c>
      <c r="U51" s="7"/>
      <c r="V51" s="161">
        <v>0</v>
      </c>
      <c r="W51" s="4"/>
      <c r="X51" s="165">
        <v>10</v>
      </c>
      <c r="Y51" s="161">
        <v>0</v>
      </c>
      <c r="Z51" s="7"/>
      <c r="AA51" s="163">
        <v>0</v>
      </c>
      <c r="AB51" s="7"/>
      <c r="AC51" s="6">
        <v>6</v>
      </c>
      <c r="AD51" s="7"/>
      <c r="AE51" s="161">
        <v>4</v>
      </c>
      <c r="AF51" s="161"/>
      <c r="AG51" s="163">
        <v>0</v>
      </c>
      <c r="AH51" s="4"/>
      <c r="AI51" s="163">
        <v>0</v>
      </c>
      <c r="AJ51" s="164"/>
      <c r="AK51" s="163">
        <v>0</v>
      </c>
      <c r="AL51" s="162"/>
      <c r="AM51" s="161">
        <v>0</v>
      </c>
      <c r="AN51" s="7"/>
      <c r="AO51" s="161">
        <v>0</v>
      </c>
      <c r="AP51" s="4"/>
      <c r="AQ51" s="6"/>
      <c r="AR51" s="8" t="s">
        <v>142</v>
      </c>
    </row>
    <row r="52" spans="1:44" x14ac:dyDescent="0.5">
      <c r="A52" s="8"/>
      <c r="B52" s="8" t="s">
        <v>11</v>
      </c>
      <c r="C52" s="8"/>
      <c r="D52" s="7"/>
      <c r="E52" s="165">
        <v>11</v>
      </c>
      <c r="F52" s="161">
        <v>0</v>
      </c>
      <c r="G52" s="7"/>
      <c r="H52" s="163">
        <v>0</v>
      </c>
      <c r="I52" s="7"/>
      <c r="J52" s="6">
        <v>7</v>
      </c>
      <c r="K52" s="7"/>
      <c r="L52" s="161">
        <v>4</v>
      </c>
      <c r="M52" s="161"/>
      <c r="N52" s="163">
        <v>0</v>
      </c>
      <c r="O52" s="4"/>
      <c r="P52" s="163">
        <v>0</v>
      </c>
      <c r="Q52" s="164"/>
      <c r="R52" s="163">
        <v>0</v>
      </c>
      <c r="S52" s="162"/>
      <c r="T52" s="161">
        <v>0</v>
      </c>
      <c r="U52" s="7"/>
      <c r="V52" s="161">
        <v>0</v>
      </c>
      <c r="W52" s="4"/>
      <c r="X52" s="165">
        <v>11</v>
      </c>
      <c r="Y52" s="161">
        <v>0</v>
      </c>
      <c r="Z52" s="7"/>
      <c r="AA52" s="163">
        <v>0</v>
      </c>
      <c r="AB52" s="7"/>
      <c r="AC52" s="6">
        <v>7</v>
      </c>
      <c r="AD52" s="7"/>
      <c r="AE52" s="161">
        <v>4</v>
      </c>
      <c r="AF52" s="161"/>
      <c r="AG52" s="163">
        <v>0</v>
      </c>
      <c r="AH52" s="4"/>
      <c r="AI52" s="163">
        <v>0</v>
      </c>
      <c r="AJ52" s="164"/>
      <c r="AK52" s="163">
        <v>0</v>
      </c>
      <c r="AL52" s="162"/>
      <c r="AM52" s="161">
        <v>0</v>
      </c>
      <c r="AN52" s="7"/>
      <c r="AO52" s="161">
        <v>0</v>
      </c>
      <c r="AP52" s="4"/>
      <c r="AQ52" s="6"/>
      <c r="AR52" s="8" t="s">
        <v>141</v>
      </c>
    </row>
    <row r="53" spans="1:44" x14ac:dyDescent="0.5">
      <c r="A53" s="8"/>
      <c r="B53" s="8" t="s">
        <v>10</v>
      </c>
      <c r="C53" s="8"/>
      <c r="D53" s="7"/>
      <c r="E53" s="165">
        <v>9</v>
      </c>
      <c r="F53" s="161">
        <v>0</v>
      </c>
      <c r="G53" s="7"/>
      <c r="H53" s="163">
        <v>0</v>
      </c>
      <c r="I53" s="7"/>
      <c r="J53" s="6">
        <v>3</v>
      </c>
      <c r="K53" s="7"/>
      <c r="L53" s="161">
        <v>6</v>
      </c>
      <c r="M53" s="161"/>
      <c r="N53" s="163">
        <v>0</v>
      </c>
      <c r="O53" s="4"/>
      <c r="P53" s="163">
        <v>0</v>
      </c>
      <c r="Q53" s="164"/>
      <c r="R53" s="163">
        <v>0</v>
      </c>
      <c r="S53" s="162"/>
      <c r="T53" s="161">
        <v>0</v>
      </c>
      <c r="U53" s="7"/>
      <c r="V53" s="161">
        <v>0</v>
      </c>
      <c r="W53" s="4"/>
      <c r="X53" s="165">
        <v>9</v>
      </c>
      <c r="Y53" s="161">
        <v>0</v>
      </c>
      <c r="Z53" s="7"/>
      <c r="AA53" s="163">
        <v>0</v>
      </c>
      <c r="AB53" s="7"/>
      <c r="AC53" s="6">
        <v>3</v>
      </c>
      <c r="AD53" s="7"/>
      <c r="AE53" s="161">
        <v>6</v>
      </c>
      <c r="AF53" s="161"/>
      <c r="AG53" s="163">
        <v>0</v>
      </c>
      <c r="AH53" s="4"/>
      <c r="AI53" s="163">
        <v>0</v>
      </c>
      <c r="AJ53" s="164"/>
      <c r="AK53" s="163">
        <v>0</v>
      </c>
      <c r="AL53" s="162"/>
      <c r="AM53" s="161">
        <v>0</v>
      </c>
      <c r="AN53" s="7"/>
      <c r="AO53" s="161">
        <v>0</v>
      </c>
      <c r="AP53" s="4"/>
      <c r="AQ53" s="6"/>
      <c r="AR53" s="8" t="s">
        <v>140</v>
      </c>
    </row>
    <row r="54" spans="1:44" x14ac:dyDescent="0.5">
      <c r="A54" s="8"/>
      <c r="B54" s="8" t="s">
        <v>9</v>
      </c>
      <c r="C54" s="8"/>
      <c r="D54" s="7"/>
      <c r="E54" s="165">
        <v>13</v>
      </c>
      <c r="F54" s="161">
        <v>0</v>
      </c>
      <c r="G54" s="7"/>
      <c r="H54" s="163">
        <v>0</v>
      </c>
      <c r="I54" s="7"/>
      <c r="J54" s="6">
        <v>5</v>
      </c>
      <c r="K54" s="7"/>
      <c r="L54" s="161">
        <v>8</v>
      </c>
      <c r="M54" s="161"/>
      <c r="N54" s="163">
        <v>0</v>
      </c>
      <c r="O54" s="4"/>
      <c r="P54" s="163">
        <v>0</v>
      </c>
      <c r="Q54" s="164"/>
      <c r="R54" s="163">
        <v>0</v>
      </c>
      <c r="S54" s="162"/>
      <c r="T54" s="161">
        <v>0</v>
      </c>
      <c r="U54" s="7"/>
      <c r="V54" s="161">
        <v>0</v>
      </c>
      <c r="W54" s="4"/>
      <c r="X54" s="165">
        <v>13</v>
      </c>
      <c r="Y54" s="161">
        <v>0</v>
      </c>
      <c r="Z54" s="7"/>
      <c r="AA54" s="163">
        <v>0</v>
      </c>
      <c r="AB54" s="7"/>
      <c r="AC54" s="6">
        <v>5</v>
      </c>
      <c r="AD54" s="7"/>
      <c r="AE54" s="161">
        <v>8</v>
      </c>
      <c r="AF54" s="161"/>
      <c r="AG54" s="163">
        <v>0</v>
      </c>
      <c r="AH54" s="4"/>
      <c r="AI54" s="163">
        <v>0</v>
      </c>
      <c r="AJ54" s="164"/>
      <c r="AK54" s="163">
        <v>0</v>
      </c>
      <c r="AL54" s="162"/>
      <c r="AM54" s="161">
        <v>0</v>
      </c>
      <c r="AN54" s="7"/>
      <c r="AO54" s="161">
        <v>0</v>
      </c>
      <c r="AP54" s="4"/>
      <c r="AQ54" s="6"/>
      <c r="AR54" s="8" t="s">
        <v>139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60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138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137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opLeftCell="A8" zoomScale="70" zoomScaleNormal="70" workbookViewId="0">
      <selection activeCell="I22" sqref="I22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215</v>
      </c>
      <c r="C1" s="3"/>
      <c r="D1" s="2" t="s">
        <v>268</v>
      </c>
    </row>
    <row r="2" spans="1:22" s="5" customFormat="1" x14ac:dyDescent="0.5">
      <c r="B2" s="2" t="s">
        <v>213</v>
      </c>
      <c r="C2" s="3"/>
      <c r="D2" s="2" t="s">
        <v>269</v>
      </c>
    </row>
    <row r="3" spans="1:22" s="5" customFormat="1" ht="19.5" x14ac:dyDescent="0.45">
      <c r="C3" s="12"/>
      <c r="U3" s="14" t="s">
        <v>211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531" t="s">
        <v>3</v>
      </c>
      <c r="B5" s="531"/>
      <c r="C5" s="531"/>
      <c r="D5" s="532"/>
      <c r="E5" s="537" t="s">
        <v>210</v>
      </c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9"/>
      <c r="U5" s="225"/>
      <c r="V5" s="220"/>
    </row>
    <row r="6" spans="1:22" s="4" customFormat="1" ht="21.75" customHeight="1" x14ac:dyDescent="0.45">
      <c r="A6" s="533"/>
      <c r="B6" s="533"/>
      <c r="C6" s="533"/>
      <c r="D6" s="534"/>
      <c r="E6" s="540" t="s">
        <v>6</v>
      </c>
      <c r="F6" s="541"/>
      <c r="G6" s="541"/>
      <c r="H6" s="541"/>
      <c r="I6" s="541"/>
      <c r="J6" s="541"/>
      <c r="K6" s="541"/>
      <c r="L6" s="542"/>
      <c r="M6" s="540" t="s">
        <v>224</v>
      </c>
      <c r="N6" s="541"/>
      <c r="O6" s="541"/>
      <c r="P6" s="541"/>
      <c r="Q6" s="541"/>
      <c r="R6" s="541"/>
      <c r="S6" s="541"/>
      <c r="T6" s="542"/>
      <c r="U6" s="220"/>
      <c r="V6" s="220"/>
    </row>
    <row r="7" spans="1:22" s="4" customFormat="1" ht="21.75" customHeight="1" x14ac:dyDescent="0.45">
      <c r="A7" s="533"/>
      <c r="B7" s="533"/>
      <c r="C7" s="533"/>
      <c r="D7" s="534"/>
      <c r="E7" s="543"/>
      <c r="F7" s="532"/>
      <c r="G7" s="544"/>
      <c r="H7" s="545"/>
      <c r="I7" s="544" t="s">
        <v>209</v>
      </c>
      <c r="J7" s="545"/>
      <c r="K7" s="544"/>
      <c r="L7" s="545"/>
      <c r="M7" s="543"/>
      <c r="N7" s="532"/>
      <c r="O7" s="544"/>
      <c r="P7" s="545"/>
      <c r="Q7" s="544" t="s">
        <v>209</v>
      </c>
      <c r="R7" s="545"/>
      <c r="S7" s="544"/>
      <c r="T7" s="545"/>
      <c r="U7" s="29" t="s">
        <v>4</v>
      </c>
      <c r="V7" s="31"/>
    </row>
    <row r="8" spans="1:22" s="4" customFormat="1" ht="21.75" customHeight="1" x14ac:dyDescent="0.5">
      <c r="A8" s="533"/>
      <c r="B8" s="533"/>
      <c r="C8" s="533"/>
      <c r="D8" s="534"/>
      <c r="E8" s="546" t="s">
        <v>0</v>
      </c>
      <c r="F8" s="534"/>
      <c r="G8" s="547" t="s">
        <v>181</v>
      </c>
      <c r="H8" s="548"/>
      <c r="I8" s="547" t="s">
        <v>168</v>
      </c>
      <c r="J8" s="548"/>
      <c r="K8" s="547" t="s">
        <v>208</v>
      </c>
      <c r="L8" s="548"/>
      <c r="M8" s="546" t="s">
        <v>0</v>
      </c>
      <c r="N8" s="534"/>
      <c r="O8" s="547" t="s">
        <v>181</v>
      </c>
      <c r="P8" s="548"/>
      <c r="Q8" s="547" t="s">
        <v>168</v>
      </c>
      <c r="R8" s="548"/>
      <c r="S8" s="547" t="s">
        <v>208</v>
      </c>
      <c r="T8" s="548"/>
      <c r="U8" s="17"/>
      <c r="V8" s="220"/>
    </row>
    <row r="9" spans="1:22" s="4" customFormat="1" ht="21.75" customHeight="1" x14ac:dyDescent="0.5">
      <c r="A9" s="535"/>
      <c r="B9" s="535"/>
      <c r="C9" s="535"/>
      <c r="D9" s="536"/>
      <c r="E9" s="553" t="s">
        <v>2</v>
      </c>
      <c r="F9" s="536"/>
      <c r="G9" s="549" t="s">
        <v>177</v>
      </c>
      <c r="H9" s="550"/>
      <c r="I9" s="549" t="s">
        <v>207</v>
      </c>
      <c r="J9" s="550"/>
      <c r="K9" s="549" t="s">
        <v>206</v>
      </c>
      <c r="L9" s="550"/>
      <c r="M9" s="553" t="s">
        <v>2</v>
      </c>
      <c r="N9" s="536"/>
      <c r="O9" s="549" t="s">
        <v>177</v>
      </c>
      <c r="P9" s="550"/>
      <c r="Q9" s="549" t="s">
        <v>207</v>
      </c>
      <c r="R9" s="550"/>
      <c r="S9" s="549" t="s">
        <v>206</v>
      </c>
      <c r="T9" s="550"/>
      <c r="U9" s="221"/>
      <c r="V9" s="220"/>
    </row>
    <row r="10" spans="1:22" s="8" customFormat="1" ht="3" customHeight="1" x14ac:dyDescent="0.45">
      <c r="A10" s="224"/>
      <c r="B10" s="224"/>
      <c r="C10" s="224"/>
      <c r="D10" s="222"/>
      <c r="E10" s="224"/>
      <c r="F10" s="224"/>
      <c r="G10" s="25"/>
      <c r="H10" s="26"/>
      <c r="I10" s="27"/>
      <c r="J10" s="27"/>
      <c r="K10" s="25"/>
      <c r="L10" s="26"/>
      <c r="M10" s="224"/>
      <c r="N10" s="224"/>
      <c r="O10" s="25"/>
      <c r="P10" s="26"/>
      <c r="Q10" s="27"/>
      <c r="R10" s="27"/>
      <c r="S10" s="25"/>
      <c r="T10" s="26"/>
      <c r="U10" s="223"/>
    </row>
    <row r="11" spans="1:22" s="219" customFormat="1" ht="20.45" customHeight="1" x14ac:dyDescent="0.45">
      <c r="A11" s="551" t="s">
        <v>1</v>
      </c>
      <c r="B11" s="551"/>
      <c r="C11" s="551"/>
      <c r="D11" s="552"/>
      <c r="E11" s="233">
        <v>1295.414</v>
      </c>
      <c r="F11" s="236"/>
      <c r="G11" s="233">
        <v>1295.414</v>
      </c>
      <c r="H11" s="235"/>
      <c r="I11" s="234">
        <v>0</v>
      </c>
      <c r="J11" s="234"/>
      <c r="K11" s="233">
        <v>0</v>
      </c>
      <c r="L11" s="211"/>
      <c r="M11" s="233">
        <v>1295.414</v>
      </c>
      <c r="N11" s="236"/>
      <c r="O11" s="233">
        <v>1295.414</v>
      </c>
      <c r="P11" s="235"/>
      <c r="Q11" s="234">
        <v>0</v>
      </c>
      <c r="R11" s="234"/>
      <c r="S11" s="233">
        <v>0</v>
      </c>
      <c r="T11" s="211"/>
      <c r="U11" s="232" t="s">
        <v>2</v>
      </c>
      <c r="V11" s="209"/>
    </row>
    <row r="12" spans="1:22" s="219" customFormat="1" ht="19.5" customHeight="1" x14ac:dyDescent="0.45">
      <c r="A12" s="210"/>
      <c r="B12" s="210" t="s">
        <v>39</v>
      </c>
      <c r="C12" s="210"/>
      <c r="D12" s="211"/>
      <c r="E12" s="216">
        <v>14.51</v>
      </c>
      <c r="F12" s="216"/>
      <c r="G12" s="212">
        <v>14.51</v>
      </c>
      <c r="H12" s="214"/>
      <c r="I12" s="231">
        <v>0</v>
      </c>
      <c r="J12" s="231"/>
      <c r="K12" s="212">
        <v>0</v>
      </c>
      <c r="L12" s="211"/>
      <c r="M12" s="216">
        <v>14.51</v>
      </c>
      <c r="N12" s="216"/>
      <c r="O12" s="212">
        <v>14.51</v>
      </c>
      <c r="P12" s="214"/>
      <c r="Q12" s="231">
        <v>0</v>
      </c>
      <c r="R12" s="231"/>
      <c r="S12" s="212">
        <v>0</v>
      </c>
      <c r="T12" s="211"/>
      <c r="U12" s="210" t="s">
        <v>203</v>
      </c>
      <c r="V12" s="209"/>
    </row>
    <row r="13" spans="1:22" s="219" customFormat="1" ht="19.5" customHeight="1" x14ac:dyDescent="0.45">
      <c r="A13" s="210"/>
      <c r="B13" s="210" t="s">
        <v>38</v>
      </c>
      <c r="C13" s="210"/>
      <c r="D13" s="211"/>
      <c r="E13" s="216">
        <v>425.37</v>
      </c>
      <c r="F13" s="216"/>
      <c r="G13" s="212">
        <v>425.37</v>
      </c>
      <c r="H13" s="214"/>
      <c r="I13" s="231">
        <v>0</v>
      </c>
      <c r="J13" s="231"/>
      <c r="K13" s="212">
        <v>0</v>
      </c>
      <c r="L13" s="211"/>
      <c r="M13" s="216">
        <v>425.37</v>
      </c>
      <c r="N13" s="216"/>
      <c r="O13" s="212">
        <v>425.37</v>
      </c>
      <c r="P13" s="214"/>
      <c r="Q13" s="231">
        <v>0</v>
      </c>
      <c r="R13" s="231"/>
      <c r="S13" s="212">
        <v>0</v>
      </c>
      <c r="T13" s="211"/>
      <c r="U13" s="210" t="s">
        <v>202</v>
      </c>
      <c r="V13" s="209"/>
    </row>
    <row r="14" spans="1:22" s="219" customFormat="1" ht="19.5" customHeight="1" x14ac:dyDescent="0.45">
      <c r="A14" s="210"/>
      <c r="B14" s="210" t="s">
        <v>37</v>
      </c>
      <c r="C14" s="210"/>
      <c r="D14" s="211"/>
      <c r="E14" s="216">
        <v>107.402</v>
      </c>
      <c r="F14" s="216"/>
      <c r="G14" s="212">
        <v>107.402</v>
      </c>
      <c r="H14" s="214"/>
      <c r="I14" s="231">
        <v>0</v>
      </c>
      <c r="J14" s="231"/>
      <c r="K14" s="212">
        <v>0</v>
      </c>
      <c r="L14" s="211"/>
      <c r="M14" s="216">
        <v>107.402</v>
      </c>
      <c r="N14" s="216"/>
      <c r="O14" s="212">
        <v>107.402</v>
      </c>
      <c r="P14" s="214"/>
      <c r="Q14" s="231">
        <v>0</v>
      </c>
      <c r="R14" s="231"/>
      <c r="S14" s="212">
        <v>0</v>
      </c>
      <c r="T14" s="211"/>
      <c r="U14" s="210" t="s">
        <v>201</v>
      </c>
      <c r="V14" s="209"/>
    </row>
    <row r="15" spans="1:22" s="219" customFormat="1" ht="19.5" customHeight="1" x14ac:dyDescent="0.45">
      <c r="A15" s="210"/>
      <c r="B15" s="210" t="s">
        <v>200</v>
      </c>
      <c r="C15" s="210"/>
      <c r="D15" s="211"/>
      <c r="E15" s="216">
        <v>10.51</v>
      </c>
      <c r="F15" s="216"/>
      <c r="G15" s="212">
        <v>10.51</v>
      </c>
      <c r="H15" s="214"/>
      <c r="I15" s="231">
        <v>0</v>
      </c>
      <c r="J15" s="231"/>
      <c r="K15" s="212">
        <v>0</v>
      </c>
      <c r="L15" s="211"/>
      <c r="M15" s="216">
        <v>10.51</v>
      </c>
      <c r="N15" s="216"/>
      <c r="O15" s="212">
        <v>10.51</v>
      </c>
      <c r="P15" s="214"/>
      <c r="Q15" s="231">
        <v>0</v>
      </c>
      <c r="R15" s="231"/>
      <c r="S15" s="212">
        <v>0</v>
      </c>
      <c r="T15" s="211"/>
      <c r="U15" s="210" t="s">
        <v>199</v>
      </c>
      <c r="V15" s="209"/>
    </row>
    <row r="16" spans="1:22" s="219" customFormat="1" ht="19.5" customHeight="1" x14ac:dyDescent="0.45">
      <c r="A16" s="210"/>
      <c r="B16" s="210" t="s">
        <v>36</v>
      </c>
      <c r="C16" s="210"/>
      <c r="D16" s="211"/>
      <c r="E16" s="216">
        <v>1.67</v>
      </c>
      <c r="F16" s="216"/>
      <c r="G16" s="212">
        <v>1.67</v>
      </c>
      <c r="H16" s="214"/>
      <c r="I16" s="231">
        <v>0</v>
      </c>
      <c r="J16" s="231"/>
      <c r="K16" s="212">
        <v>0</v>
      </c>
      <c r="L16" s="211"/>
      <c r="M16" s="216">
        <v>1.67</v>
      </c>
      <c r="N16" s="216"/>
      <c r="O16" s="212">
        <v>1.67</v>
      </c>
      <c r="P16" s="214"/>
      <c r="Q16" s="231">
        <v>0</v>
      </c>
      <c r="R16" s="231"/>
      <c r="S16" s="212">
        <v>0</v>
      </c>
      <c r="T16" s="211"/>
      <c r="U16" s="210" t="s">
        <v>198</v>
      </c>
      <c r="V16" s="209"/>
    </row>
    <row r="17" spans="1:25" s="219" customFormat="1" ht="19.5" customHeight="1" x14ac:dyDescent="0.45">
      <c r="A17" s="210"/>
      <c r="B17" s="210" t="s">
        <v>35</v>
      </c>
      <c r="C17" s="210"/>
      <c r="D17" s="211"/>
      <c r="E17" s="216">
        <v>2.56</v>
      </c>
      <c r="F17" s="216"/>
      <c r="G17" s="212">
        <v>2.56</v>
      </c>
      <c r="H17" s="214"/>
      <c r="I17" s="231">
        <v>0</v>
      </c>
      <c r="J17" s="231"/>
      <c r="K17" s="212">
        <v>0</v>
      </c>
      <c r="L17" s="211"/>
      <c r="M17" s="216">
        <v>2.56</v>
      </c>
      <c r="N17" s="216"/>
      <c r="O17" s="212">
        <v>2.56</v>
      </c>
      <c r="P17" s="214"/>
      <c r="Q17" s="231">
        <v>0</v>
      </c>
      <c r="R17" s="231"/>
      <c r="S17" s="212">
        <v>0</v>
      </c>
      <c r="T17" s="211"/>
      <c r="U17" s="210" t="s">
        <v>197</v>
      </c>
      <c r="V17" s="209"/>
    </row>
    <row r="18" spans="1:25" s="219" customFormat="1" ht="19.5" customHeight="1" x14ac:dyDescent="0.45">
      <c r="A18" s="210"/>
      <c r="B18" s="210" t="s">
        <v>34</v>
      </c>
      <c r="C18" s="210"/>
      <c r="D18" s="211"/>
      <c r="E18" s="216">
        <v>0.05</v>
      </c>
      <c r="F18" s="216"/>
      <c r="G18" s="212">
        <v>0.05</v>
      </c>
      <c r="H18" s="214"/>
      <c r="I18" s="231">
        <v>0</v>
      </c>
      <c r="J18" s="231"/>
      <c r="K18" s="212">
        <v>0</v>
      </c>
      <c r="L18" s="211"/>
      <c r="M18" s="216">
        <v>0.05</v>
      </c>
      <c r="N18" s="216"/>
      <c r="O18" s="212">
        <v>0.05</v>
      </c>
      <c r="P18" s="214"/>
      <c r="Q18" s="231">
        <v>0</v>
      </c>
      <c r="R18" s="231"/>
      <c r="S18" s="212">
        <v>0</v>
      </c>
      <c r="T18" s="211"/>
      <c r="U18" s="210" t="s">
        <v>196</v>
      </c>
      <c r="V18" s="209"/>
    </row>
    <row r="19" spans="1:25" s="219" customFormat="1" ht="19.5" customHeight="1" x14ac:dyDescent="0.45">
      <c r="A19" s="210"/>
      <c r="B19" s="210" t="s">
        <v>33</v>
      </c>
      <c r="C19" s="210"/>
      <c r="D19" s="211"/>
      <c r="E19" s="216">
        <v>22.33</v>
      </c>
      <c r="F19" s="216"/>
      <c r="G19" s="212">
        <v>22.33</v>
      </c>
      <c r="H19" s="214"/>
      <c r="I19" s="231">
        <v>0</v>
      </c>
      <c r="J19" s="231"/>
      <c r="K19" s="212">
        <v>0</v>
      </c>
      <c r="L19" s="211"/>
      <c r="M19" s="216">
        <v>22.33</v>
      </c>
      <c r="N19" s="216"/>
      <c r="O19" s="212">
        <v>22.33</v>
      </c>
      <c r="P19" s="214"/>
      <c r="Q19" s="231">
        <v>0</v>
      </c>
      <c r="R19" s="231"/>
      <c r="S19" s="212">
        <v>0</v>
      </c>
      <c r="T19" s="211"/>
      <c r="U19" s="210" t="s">
        <v>195</v>
      </c>
      <c r="V19" s="209"/>
    </row>
    <row r="20" spans="1:25" s="219" customFormat="1" ht="19.5" customHeight="1" x14ac:dyDescent="0.45">
      <c r="A20" s="210"/>
      <c r="B20" s="210" t="s">
        <v>32</v>
      </c>
      <c r="C20" s="210"/>
      <c r="D20" s="211"/>
      <c r="E20" s="216">
        <v>28.68</v>
      </c>
      <c r="F20" s="216"/>
      <c r="G20" s="212">
        <v>28.68</v>
      </c>
      <c r="H20" s="214"/>
      <c r="I20" s="231">
        <v>0</v>
      </c>
      <c r="J20" s="231"/>
      <c r="K20" s="212">
        <v>0</v>
      </c>
      <c r="L20" s="211"/>
      <c r="M20" s="216">
        <v>28.68</v>
      </c>
      <c r="N20" s="216"/>
      <c r="O20" s="212">
        <v>28.68</v>
      </c>
      <c r="P20" s="214"/>
      <c r="Q20" s="231">
        <v>0</v>
      </c>
      <c r="R20" s="231"/>
      <c r="S20" s="212">
        <v>0</v>
      </c>
      <c r="T20" s="211"/>
      <c r="U20" s="210" t="s">
        <v>194</v>
      </c>
      <c r="V20" s="209"/>
    </row>
    <row r="21" spans="1:25" s="219" customFormat="1" ht="19.5" customHeight="1" x14ac:dyDescent="0.45">
      <c r="A21" s="210"/>
      <c r="B21" s="210" t="s">
        <v>31</v>
      </c>
      <c r="C21" s="210"/>
      <c r="D21" s="211"/>
      <c r="E21" s="216">
        <v>3.86</v>
      </c>
      <c r="F21" s="216"/>
      <c r="G21" s="212">
        <v>3.86</v>
      </c>
      <c r="H21" s="217"/>
      <c r="I21" s="231">
        <v>0</v>
      </c>
      <c r="J21" s="231"/>
      <c r="K21" s="212">
        <v>0</v>
      </c>
      <c r="L21" s="211"/>
      <c r="M21" s="216">
        <v>3.86</v>
      </c>
      <c r="N21" s="216"/>
      <c r="O21" s="212">
        <v>3.86</v>
      </c>
      <c r="P21" s="217"/>
      <c r="Q21" s="231">
        <v>0</v>
      </c>
      <c r="R21" s="231"/>
      <c r="S21" s="212">
        <v>0</v>
      </c>
      <c r="T21" s="211"/>
      <c r="U21" s="210" t="s">
        <v>193</v>
      </c>
      <c r="V21" s="209"/>
    </row>
    <row r="22" spans="1:25" s="219" customFormat="1" ht="19.5" customHeight="1" x14ac:dyDescent="0.45">
      <c r="A22" s="210"/>
      <c r="B22" s="210" t="s">
        <v>30</v>
      </c>
      <c r="C22" s="210"/>
      <c r="D22" s="211"/>
      <c r="E22" s="216">
        <v>1.51</v>
      </c>
      <c r="F22" s="216"/>
      <c r="G22" s="212">
        <v>1.51</v>
      </c>
      <c r="H22" s="217"/>
      <c r="I22" s="231">
        <v>0</v>
      </c>
      <c r="J22" s="231"/>
      <c r="K22" s="212">
        <v>0</v>
      </c>
      <c r="L22" s="211"/>
      <c r="M22" s="216">
        <v>1.51</v>
      </c>
      <c r="N22" s="216"/>
      <c r="O22" s="212">
        <v>1.51</v>
      </c>
      <c r="P22" s="217"/>
      <c r="Q22" s="231">
        <v>0</v>
      </c>
      <c r="R22" s="231"/>
      <c r="S22" s="212">
        <v>0</v>
      </c>
      <c r="T22" s="211"/>
      <c r="U22" s="210" t="s">
        <v>192</v>
      </c>
      <c r="V22" s="209"/>
    </row>
    <row r="23" spans="1:25" s="219" customFormat="1" ht="19.5" customHeight="1" x14ac:dyDescent="0.45">
      <c r="A23" s="210"/>
      <c r="B23" s="210" t="s">
        <v>29</v>
      </c>
      <c r="C23" s="210"/>
      <c r="D23" s="211"/>
      <c r="E23" s="216">
        <v>3.9940000000000002</v>
      </c>
      <c r="F23" s="216"/>
      <c r="G23" s="212">
        <v>3.9940000000000002</v>
      </c>
      <c r="H23" s="214"/>
      <c r="I23" s="231">
        <v>0</v>
      </c>
      <c r="J23" s="231"/>
      <c r="K23" s="212">
        <v>0</v>
      </c>
      <c r="L23" s="211"/>
      <c r="M23" s="216">
        <v>3.9940000000000002</v>
      </c>
      <c r="N23" s="216"/>
      <c r="O23" s="212">
        <v>3.9940000000000002</v>
      </c>
      <c r="P23" s="214"/>
      <c r="Q23" s="231">
        <v>0</v>
      </c>
      <c r="R23" s="231"/>
      <c r="S23" s="212">
        <v>0</v>
      </c>
      <c r="T23" s="211"/>
      <c r="U23" s="210" t="s">
        <v>191</v>
      </c>
      <c r="V23" s="209"/>
    </row>
    <row r="24" spans="1:25" s="219" customFormat="1" ht="19.5" customHeight="1" x14ac:dyDescent="0.45">
      <c r="A24" s="210"/>
      <c r="B24" s="210" t="s">
        <v>28</v>
      </c>
      <c r="C24" s="210"/>
      <c r="D24" s="211"/>
      <c r="E24" s="216">
        <v>12.451000000000001</v>
      </c>
      <c r="F24" s="216"/>
      <c r="G24" s="212">
        <v>12.451000000000001</v>
      </c>
      <c r="H24" s="214"/>
      <c r="I24" s="231">
        <v>0</v>
      </c>
      <c r="J24" s="231"/>
      <c r="K24" s="212">
        <v>0</v>
      </c>
      <c r="L24" s="211"/>
      <c r="M24" s="216">
        <v>12.451000000000001</v>
      </c>
      <c r="N24" s="216"/>
      <c r="O24" s="212">
        <v>12.451000000000001</v>
      </c>
      <c r="P24" s="214"/>
      <c r="Q24" s="231">
        <v>0</v>
      </c>
      <c r="R24" s="231"/>
      <c r="S24" s="212">
        <v>0</v>
      </c>
      <c r="T24" s="211"/>
      <c r="U24" s="210" t="s">
        <v>190</v>
      </c>
      <c r="V24" s="209"/>
    </row>
    <row r="25" spans="1:25" s="219" customFormat="1" ht="19.5" customHeight="1" x14ac:dyDescent="0.45">
      <c r="A25" s="210"/>
      <c r="B25" s="210" t="s">
        <v>27</v>
      </c>
      <c r="C25" s="210"/>
      <c r="D25" s="211"/>
      <c r="E25" s="216">
        <v>204.98</v>
      </c>
      <c r="F25" s="216"/>
      <c r="G25" s="212">
        <v>204.98</v>
      </c>
      <c r="H25" s="214"/>
      <c r="I25" s="231">
        <v>0</v>
      </c>
      <c r="J25" s="231"/>
      <c r="K25" s="212">
        <v>0</v>
      </c>
      <c r="L25" s="211"/>
      <c r="M25" s="216">
        <v>204.98</v>
      </c>
      <c r="N25" s="216"/>
      <c r="O25" s="212">
        <v>204.98</v>
      </c>
      <c r="P25" s="214"/>
      <c r="Q25" s="231">
        <v>0</v>
      </c>
      <c r="R25" s="231"/>
      <c r="S25" s="212">
        <v>0</v>
      </c>
      <c r="T25" s="211"/>
      <c r="U25" s="210" t="s">
        <v>189</v>
      </c>
      <c r="V25" s="209"/>
    </row>
    <row r="26" spans="1:25" s="219" customFormat="1" ht="19.5" customHeight="1" x14ac:dyDescent="0.45">
      <c r="A26" s="210"/>
      <c r="B26" s="210" t="s">
        <v>26</v>
      </c>
      <c r="C26" s="210"/>
      <c r="D26" s="211"/>
      <c r="E26" s="215">
        <v>5.57</v>
      </c>
      <c r="F26" s="215"/>
      <c r="G26" s="218">
        <v>5.57</v>
      </c>
      <c r="H26" s="214"/>
      <c r="I26" s="231">
        <v>0</v>
      </c>
      <c r="J26" s="231"/>
      <c r="K26" s="212">
        <v>0</v>
      </c>
      <c r="L26" s="211"/>
      <c r="M26" s="215">
        <v>5.57</v>
      </c>
      <c r="N26" s="215"/>
      <c r="O26" s="218">
        <v>5.57</v>
      </c>
      <c r="P26" s="214"/>
      <c r="Q26" s="231">
        <v>0</v>
      </c>
      <c r="R26" s="231"/>
      <c r="S26" s="212">
        <v>0</v>
      </c>
      <c r="T26" s="211"/>
      <c r="U26" s="210" t="s">
        <v>188</v>
      </c>
      <c r="V26" s="209"/>
    </row>
    <row r="27" spans="1:25" s="219" customFormat="1" ht="19.5" customHeight="1" x14ac:dyDescent="0.45">
      <c r="A27" s="210"/>
      <c r="B27" s="210" t="s">
        <v>25</v>
      </c>
      <c r="C27" s="210"/>
      <c r="D27" s="211"/>
      <c r="E27" s="215">
        <v>26.77</v>
      </c>
      <c r="F27" s="215"/>
      <c r="G27" s="218">
        <v>26.77</v>
      </c>
      <c r="H27" s="214"/>
      <c r="I27" s="231">
        <v>0</v>
      </c>
      <c r="J27" s="231"/>
      <c r="K27" s="212">
        <v>0</v>
      </c>
      <c r="L27" s="211"/>
      <c r="M27" s="215">
        <v>26.77</v>
      </c>
      <c r="N27" s="215"/>
      <c r="O27" s="218">
        <v>26.77</v>
      </c>
      <c r="P27" s="214"/>
      <c r="Q27" s="231">
        <v>0</v>
      </c>
      <c r="R27" s="231"/>
      <c r="S27" s="212">
        <v>0</v>
      </c>
      <c r="T27" s="211"/>
      <c r="U27" s="210" t="s">
        <v>187</v>
      </c>
      <c r="V27" s="209"/>
    </row>
    <row r="28" spans="1:25" s="4" customFormat="1" ht="26.25" customHeight="1" x14ac:dyDescent="0.45">
      <c r="A28" s="226"/>
      <c r="B28" s="226"/>
      <c r="C28" s="226"/>
      <c r="D28" s="226"/>
      <c r="E28" s="226"/>
      <c r="F28" s="226"/>
      <c r="G28" s="226"/>
      <c r="H28" s="226"/>
      <c r="I28" s="205"/>
      <c r="J28" s="205"/>
      <c r="K28" s="226"/>
      <c r="L28" s="226"/>
      <c r="M28" s="226"/>
      <c r="N28" s="226"/>
      <c r="O28" s="226"/>
      <c r="P28" s="226"/>
      <c r="Q28" s="205"/>
      <c r="R28" s="205"/>
      <c r="S28" s="226"/>
      <c r="T28" s="226"/>
      <c r="U28" s="226"/>
      <c r="V28" s="205"/>
      <c r="Y28" s="219"/>
    </row>
    <row r="29" spans="1:25" s="2" customFormat="1" x14ac:dyDescent="0.5">
      <c r="B29" s="2" t="s">
        <v>215</v>
      </c>
      <c r="C29" s="3"/>
      <c r="D29" s="2" t="s">
        <v>270</v>
      </c>
      <c r="Y29" s="219"/>
    </row>
    <row r="30" spans="1:25" s="5" customFormat="1" x14ac:dyDescent="0.5">
      <c r="B30" s="2" t="s">
        <v>213</v>
      </c>
      <c r="C30" s="3"/>
      <c r="D30" s="2" t="s">
        <v>271</v>
      </c>
      <c r="Y30" s="219"/>
    </row>
    <row r="31" spans="1:25" s="5" customFormat="1" ht="19.5" x14ac:dyDescent="0.45">
      <c r="C31" s="12"/>
      <c r="U31" s="14" t="s">
        <v>211</v>
      </c>
      <c r="Y31" s="219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219"/>
    </row>
    <row r="33" spans="1:25" s="4" customFormat="1" ht="24" customHeight="1" x14ac:dyDescent="0.5">
      <c r="A33" s="531" t="s">
        <v>3</v>
      </c>
      <c r="B33" s="531"/>
      <c r="C33" s="531"/>
      <c r="D33" s="532"/>
      <c r="E33" s="537" t="s">
        <v>210</v>
      </c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9"/>
      <c r="U33" s="225"/>
      <c r="V33" s="220"/>
      <c r="Y33" s="219"/>
    </row>
    <row r="34" spans="1:25" s="4" customFormat="1" ht="21.75" customHeight="1" x14ac:dyDescent="0.45">
      <c r="A34" s="533"/>
      <c r="B34" s="533"/>
      <c r="C34" s="533"/>
      <c r="D34" s="534"/>
      <c r="E34" s="540" t="s">
        <v>6</v>
      </c>
      <c r="F34" s="541"/>
      <c r="G34" s="541"/>
      <c r="H34" s="541"/>
      <c r="I34" s="541"/>
      <c r="J34" s="541"/>
      <c r="K34" s="541"/>
      <c r="L34" s="542"/>
      <c r="M34" s="540" t="s">
        <v>224</v>
      </c>
      <c r="N34" s="541"/>
      <c r="O34" s="541"/>
      <c r="P34" s="541"/>
      <c r="Q34" s="541"/>
      <c r="R34" s="541"/>
      <c r="S34" s="541"/>
      <c r="T34" s="542"/>
      <c r="U34" s="220"/>
      <c r="V34" s="220"/>
      <c r="Y34" s="219"/>
    </row>
    <row r="35" spans="1:25" s="4" customFormat="1" ht="21.75" customHeight="1" x14ac:dyDescent="0.45">
      <c r="A35" s="533"/>
      <c r="B35" s="533"/>
      <c r="C35" s="533"/>
      <c r="D35" s="534"/>
      <c r="E35" s="543"/>
      <c r="F35" s="532"/>
      <c r="G35" s="544"/>
      <c r="H35" s="545"/>
      <c r="I35" s="544" t="s">
        <v>209</v>
      </c>
      <c r="J35" s="545"/>
      <c r="K35" s="544"/>
      <c r="L35" s="545"/>
      <c r="M35" s="543"/>
      <c r="N35" s="532"/>
      <c r="O35" s="544"/>
      <c r="P35" s="545"/>
      <c r="Q35" s="544" t="s">
        <v>209</v>
      </c>
      <c r="R35" s="545"/>
      <c r="S35" s="544"/>
      <c r="T35" s="545"/>
      <c r="U35" s="29" t="s">
        <v>4</v>
      </c>
      <c r="V35" s="31"/>
      <c r="Y35" s="219"/>
    </row>
    <row r="36" spans="1:25" s="4" customFormat="1" ht="21.75" customHeight="1" x14ac:dyDescent="0.5">
      <c r="A36" s="533"/>
      <c r="B36" s="533"/>
      <c r="C36" s="533"/>
      <c r="D36" s="534"/>
      <c r="E36" s="546" t="s">
        <v>0</v>
      </c>
      <c r="F36" s="534"/>
      <c r="G36" s="547" t="s">
        <v>181</v>
      </c>
      <c r="H36" s="548"/>
      <c r="I36" s="547" t="s">
        <v>168</v>
      </c>
      <c r="J36" s="548"/>
      <c r="K36" s="547" t="s">
        <v>208</v>
      </c>
      <c r="L36" s="548"/>
      <c r="M36" s="546" t="s">
        <v>0</v>
      </c>
      <c r="N36" s="534"/>
      <c r="O36" s="547" t="s">
        <v>181</v>
      </c>
      <c r="P36" s="548"/>
      <c r="Q36" s="547" t="s">
        <v>168</v>
      </c>
      <c r="R36" s="548"/>
      <c r="S36" s="547" t="s">
        <v>208</v>
      </c>
      <c r="T36" s="548"/>
      <c r="U36" s="17"/>
      <c r="V36" s="220"/>
      <c r="Y36" s="219"/>
    </row>
    <row r="37" spans="1:25" s="4" customFormat="1" ht="21.75" customHeight="1" x14ac:dyDescent="0.5">
      <c r="A37" s="535"/>
      <c r="B37" s="535"/>
      <c r="C37" s="535"/>
      <c r="D37" s="536"/>
      <c r="E37" s="553" t="s">
        <v>2</v>
      </c>
      <c r="F37" s="536"/>
      <c r="G37" s="549" t="s">
        <v>177</v>
      </c>
      <c r="H37" s="550"/>
      <c r="I37" s="549" t="s">
        <v>207</v>
      </c>
      <c r="J37" s="550"/>
      <c r="K37" s="549" t="s">
        <v>206</v>
      </c>
      <c r="L37" s="550"/>
      <c r="M37" s="553" t="s">
        <v>2</v>
      </c>
      <c r="N37" s="536"/>
      <c r="O37" s="549" t="s">
        <v>177</v>
      </c>
      <c r="P37" s="550"/>
      <c r="Q37" s="549" t="s">
        <v>207</v>
      </c>
      <c r="R37" s="550"/>
      <c r="S37" s="549" t="s">
        <v>206</v>
      </c>
      <c r="T37" s="550"/>
      <c r="U37" s="221"/>
      <c r="V37" s="220"/>
      <c r="Y37" s="219"/>
    </row>
    <row r="38" spans="1:25" s="203" customFormat="1" ht="21" customHeight="1" x14ac:dyDescent="0.5">
      <c r="A38" s="210"/>
      <c r="B38" s="210" t="s">
        <v>24</v>
      </c>
      <c r="C38" s="210"/>
      <c r="D38" s="211"/>
      <c r="E38" s="215">
        <v>16.25</v>
      </c>
      <c r="F38" s="215"/>
      <c r="G38" s="218">
        <v>16.25</v>
      </c>
      <c r="H38" s="214"/>
      <c r="I38" s="212">
        <v>0</v>
      </c>
      <c r="J38" s="213"/>
      <c r="K38" s="212">
        <v>0</v>
      </c>
      <c r="L38" s="211"/>
      <c r="M38" s="215">
        <v>16.25</v>
      </c>
      <c r="N38" s="215"/>
      <c r="O38" s="218">
        <v>16.25</v>
      </c>
      <c r="P38" s="214"/>
      <c r="Q38" s="212">
        <v>0</v>
      </c>
      <c r="R38" s="213"/>
      <c r="S38" s="212">
        <v>0</v>
      </c>
      <c r="T38" s="211"/>
      <c r="U38" s="210" t="s">
        <v>154</v>
      </c>
      <c r="V38" s="209"/>
      <c r="Y38" s="4"/>
    </row>
    <row r="39" spans="1:25" s="203" customFormat="1" ht="21" customHeight="1" x14ac:dyDescent="0.5">
      <c r="A39" s="210"/>
      <c r="B39" s="210" t="s">
        <v>23</v>
      </c>
      <c r="C39" s="210"/>
      <c r="D39" s="211"/>
      <c r="E39" s="212">
        <v>2.661</v>
      </c>
      <c r="F39" s="216"/>
      <c r="G39" s="212">
        <v>2.661</v>
      </c>
      <c r="H39" s="214"/>
      <c r="I39" s="212">
        <v>0</v>
      </c>
      <c r="J39" s="213"/>
      <c r="K39" s="212">
        <v>0</v>
      </c>
      <c r="L39" s="211"/>
      <c r="M39" s="212">
        <v>2.661</v>
      </c>
      <c r="N39" s="216"/>
      <c r="O39" s="212">
        <v>2.661</v>
      </c>
      <c r="P39" s="214"/>
      <c r="Q39" s="212">
        <v>0</v>
      </c>
      <c r="R39" s="213"/>
      <c r="S39" s="212">
        <v>0</v>
      </c>
      <c r="T39" s="211"/>
      <c r="U39" s="210" t="s">
        <v>153</v>
      </c>
      <c r="V39" s="209"/>
      <c r="Y39" s="2"/>
    </row>
    <row r="40" spans="1:25" s="203" customFormat="1" ht="21" customHeight="1" x14ac:dyDescent="0.5">
      <c r="A40" s="210"/>
      <c r="B40" s="210" t="s">
        <v>22</v>
      </c>
      <c r="C40" s="210"/>
      <c r="D40" s="211"/>
      <c r="E40" s="212">
        <v>1.53</v>
      </c>
      <c r="F40" s="216"/>
      <c r="G40" s="212">
        <v>1.53</v>
      </c>
      <c r="H40" s="214"/>
      <c r="I40" s="212">
        <v>0</v>
      </c>
      <c r="J40" s="213"/>
      <c r="K40" s="212">
        <v>0</v>
      </c>
      <c r="L40" s="211"/>
      <c r="M40" s="212">
        <v>1.53</v>
      </c>
      <c r="N40" s="216"/>
      <c r="O40" s="212">
        <v>1.53</v>
      </c>
      <c r="P40" s="214"/>
      <c r="Q40" s="212">
        <v>0</v>
      </c>
      <c r="R40" s="213"/>
      <c r="S40" s="212">
        <v>0</v>
      </c>
      <c r="T40" s="211"/>
      <c r="U40" s="210" t="s">
        <v>152</v>
      </c>
      <c r="V40" s="209"/>
      <c r="Y40" s="5"/>
    </row>
    <row r="41" spans="1:25" s="203" customFormat="1" ht="21" customHeight="1" x14ac:dyDescent="0.5">
      <c r="A41" s="210"/>
      <c r="B41" s="210" t="s">
        <v>21</v>
      </c>
      <c r="C41" s="210"/>
      <c r="D41" s="211"/>
      <c r="E41" s="216">
        <v>346.09</v>
      </c>
      <c r="F41" s="216"/>
      <c r="G41" s="212">
        <v>346.09</v>
      </c>
      <c r="H41" s="214"/>
      <c r="I41" s="212">
        <v>0</v>
      </c>
      <c r="J41" s="213"/>
      <c r="K41" s="212">
        <v>0</v>
      </c>
      <c r="L41" s="211"/>
      <c r="M41" s="216">
        <v>346.09</v>
      </c>
      <c r="N41" s="216"/>
      <c r="O41" s="212">
        <v>346.09</v>
      </c>
      <c r="P41" s="214"/>
      <c r="Q41" s="212">
        <v>0</v>
      </c>
      <c r="R41" s="213"/>
      <c r="S41" s="212">
        <v>0</v>
      </c>
      <c r="T41" s="211"/>
      <c r="U41" s="210" t="s">
        <v>151</v>
      </c>
      <c r="V41" s="209"/>
      <c r="Y41" s="5"/>
    </row>
    <row r="42" spans="1:25" s="203" customFormat="1" ht="21" customHeight="1" x14ac:dyDescent="0.5">
      <c r="A42" s="210"/>
      <c r="B42" s="210" t="s">
        <v>20</v>
      </c>
      <c r="C42" s="210"/>
      <c r="D42" s="211"/>
      <c r="E42" s="212">
        <v>7.1609999999999996</v>
      </c>
      <c r="F42" s="216"/>
      <c r="G42" s="212">
        <v>7.1609999999999996</v>
      </c>
      <c r="H42" s="214"/>
      <c r="I42" s="212">
        <v>0</v>
      </c>
      <c r="J42" s="213"/>
      <c r="K42" s="212">
        <v>0</v>
      </c>
      <c r="L42" s="211"/>
      <c r="M42" s="212">
        <v>7.1609999999999996</v>
      </c>
      <c r="N42" s="216"/>
      <c r="O42" s="212">
        <v>7.1609999999999996</v>
      </c>
      <c r="P42" s="214"/>
      <c r="Q42" s="212">
        <v>0</v>
      </c>
      <c r="R42" s="213"/>
      <c r="S42" s="212">
        <v>0</v>
      </c>
      <c r="T42" s="211"/>
      <c r="U42" s="210" t="s">
        <v>150</v>
      </c>
      <c r="V42" s="209"/>
      <c r="Y42" s="1"/>
    </row>
    <row r="43" spans="1:25" s="203" customFormat="1" ht="21" customHeight="1" x14ac:dyDescent="0.5">
      <c r="A43" s="210"/>
      <c r="B43" s="210" t="s">
        <v>19</v>
      </c>
      <c r="C43" s="210"/>
      <c r="D43" s="211"/>
      <c r="E43" s="212">
        <v>2.0649999999999999</v>
      </c>
      <c r="F43" s="216"/>
      <c r="G43" s="212">
        <v>2.0649999999999999</v>
      </c>
      <c r="H43" s="214"/>
      <c r="I43" s="212">
        <v>0</v>
      </c>
      <c r="J43" s="213"/>
      <c r="K43" s="212">
        <v>0</v>
      </c>
      <c r="L43" s="211"/>
      <c r="M43" s="212">
        <v>2.0649999999999999</v>
      </c>
      <c r="N43" s="216"/>
      <c r="O43" s="212">
        <v>2.0649999999999999</v>
      </c>
      <c r="P43" s="214"/>
      <c r="Q43" s="212">
        <v>0</v>
      </c>
      <c r="R43" s="213"/>
      <c r="S43" s="212">
        <v>0</v>
      </c>
      <c r="T43" s="211"/>
      <c r="U43" s="210" t="s">
        <v>149</v>
      </c>
      <c r="V43" s="209"/>
      <c r="Y43" s="4"/>
    </row>
    <row r="44" spans="1:25" s="203" customFormat="1" ht="21" customHeight="1" x14ac:dyDescent="0.5">
      <c r="A44" s="210"/>
      <c r="B44" s="210" t="s">
        <v>18</v>
      </c>
      <c r="C44" s="210"/>
      <c r="D44" s="211"/>
      <c r="E44" s="216">
        <v>14.71</v>
      </c>
      <c r="F44" s="216"/>
      <c r="G44" s="212">
        <v>14.71</v>
      </c>
      <c r="H44" s="214"/>
      <c r="I44" s="212">
        <v>0</v>
      </c>
      <c r="J44" s="213"/>
      <c r="K44" s="212">
        <v>0</v>
      </c>
      <c r="L44" s="211"/>
      <c r="M44" s="216">
        <v>14.71</v>
      </c>
      <c r="N44" s="216"/>
      <c r="O44" s="212">
        <v>14.71</v>
      </c>
      <c r="P44" s="214"/>
      <c r="Q44" s="212">
        <v>0</v>
      </c>
      <c r="R44" s="213"/>
      <c r="S44" s="212">
        <v>0</v>
      </c>
      <c r="T44" s="211"/>
      <c r="U44" s="210" t="s">
        <v>148</v>
      </c>
      <c r="V44" s="209"/>
      <c r="Y44" s="4"/>
    </row>
    <row r="45" spans="1:25" s="203" customFormat="1" ht="21" customHeight="1" x14ac:dyDescent="0.5">
      <c r="A45" s="210"/>
      <c r="B45" s="210" t="s">
        <v>17</v>
      </c>
      <c r="C45" s="210"/>
      <c r="D45" s="211"/>
      <c r="E45" s="212">
        <v>0</v>
      </c>
      <c r="F45" s="217"/>
      <c r="G45" s="216">
        <v>0</v>
      </c>
      <c r="H45" s="214"/>
      <c r="I45" s="212">
        <v>0</v>
      </c>
      <c r="J45" s="213"/>
      <c r="K45" s="212">
        <v>0</v>
      </c>
      <c r="L45" s="211"/>
      <c r="M45" s="212">
        <v>0</v>
      </c>
      <c r="N45" s="217"/>
      <c r="O45" s="216">
        <v>0</v>
      </c>
      <c r="P45" s="214"/>
      <c r="Q45" s="212">
        <v>0</v>
      </c>
      <c r="R45" s="213"/>
      <c r="S45" s="212">
        <v>0</v>
      </c>
      <c r="T45" s="211"/>
      <c r="U45" s="210" t="s">
        <v>147</v>
      </c>
      <c r="V45" s="209"/>
      <c r="Y45" s="4"/>
    </row>
    <row r="46" spans="1:25" s="203" customFormat="1" ht="21" customHeight="1" x14ac:dyDescent="0.5">
      <c r="A46" s="210"/>
      <c r="B46" s="210" t="s">
        <v>16</v>
      </c>
      <c r="C46" s="210"/>
      <c r="D46" s="211"/>
      <c r="E46" s="212">
        <v>18.239999999999998</v>
      </c>
      <c r="F46" s="217"/>
      <c r="G46" s="216">
        <v>18.239999999999998</v>
      </c>
      <c r="H46" s="214"/>
      <c r="I46" s="212">
        <v>0</v>
      </c>
      <c r="J46" s="213"/>
      <c r="K46" s="212">
        <v>0</v>
      </c>
      <c r="L46" s="211"/>
      <c r="M46" s="212">
        <v>18.239999999999998</v>
      </c>
      <c r="N46" s="217"/>
      <c r="O46" s="216">
        <v>18.239999999999998</v>
      </c>
      <c r="P46" s="214"/>
      <c r="Q46" s="212">
        <v>0</v>
      </c>
      <c r="R46" s="213"/>
      <c r="S46" s="212">
        <v>0</v>
      </c>
      <c r="T46" s="211"/>
      <c r="U46" s="210" t="s">
        <v>146</v>
      </c>
      <c r="V46" s="209"/>
      <c r="Y46" s="4"/>
    </row>
    <row r="47" spans="1:25" s="203" customFormat="1" ht="21" customHeight="1" x14ac:dyDescent="0.5">
      <c r="A47" s="210"/>
      <c r="B47" s="210" t="s">
        <v>15</v>
      </c>
      <c r="C47" s="210"/>
      <c r="D47" s="211"/>
      <c r="E47" s="216">
        <v>2.2949999999999999</v>
      </c>
      <c r="F47" s="216"/>
      <c r="G47" s="212">
        <v>2.2949999999999999</v>
      </c>
      <c r="H47" s="214"/>
      <c r="I47" s="212">
        <v>0</v>
      </c>
      <c r="J47" s="213"/>
      <c r="K47" s="212">
        <v>0</v>
      </c>
      <c r="L47" s="211"/>
      <c r="M47" s="216">
        <v>2.2949999999999999</v>
      </c>
      <c r="N47" s="216"/>
      <c r="O47" s="212">
        <v>2.2949999999999999</v>
      </c>
      <c r="P47" s="214"/>
      <c r="Q47" s="212">
        <v>0</v>
      </c>
      <c r="R47" s="213"/>
      <c r="S47" s="212">
        <v>0</v>
      </c>
      <c r="T47" s="211"/>
      <c r="U47" s="210" t="s">
        <v>145</v>
      </c>
      <c r="V47" s="209"/>
      <c r="Y47" s="4"/>
    </row>
    <row r="48" spans="1:25" s="203" customFormat="1" ht="21" customHeight="1" x14ac:dyDescent="0.5">
      <c r="A48" s="210"/>
      <c r="B48" s="210" t="s">
        <v>14</v>
      </c>
      <c r="C48" s="210"/>
      <c r="D48" s="211"/>
      <c r="E48" s="216">
        <v>0.48199999999999998</v>
      </c>
      <c r="F48" s="216"/>
      <c r="G48" s="212">
        <v>0.48199999999999998</v>
      </c>
      <c r="H48" s="214"/>
      <c r="I48" s="212">
        <v>0</v>
      </c>
      <c r="J48" s="213"/>
      <c r="K48" s="212">
        <v>0</v>
      </c>
      <c r="L48" s="211"/>
      <c r="M48" s="216">
        <v>0.48199999999999998</v>
      </c>
      <c r="N48" s="216"/>
      <c r="O48" s="212">
        <v>0.48199999999999998</v>
      </c>
      <c r="P48" s="214"/>
      <c r="Q48" s="212">
        <v>0</v>
      </c>
      <c r="R48" s="213"/>
      <c r="S48" s="212">
        <v>0</v>
      </c>
      <c r="T48" s="211"/>
      <c r="U48" s="210" t="s">
        <v>144</v>
      </c>
      <c r="V48" s="209"/>
    </row>
    <row r="49" spans="1:25" s="203" customFormat="1" ht="21" customHeight="1" x14ac:dyDescent="0.5">
      <c r="A49" s="210"/>
      <c r="B49" s="210" t="s">
        <v>13</v>
      </c>
      <c r="C49" s="210"/>
      <c r="D49" s="211"/>
      <c r="E49" s="216">
        <v>4.1440000000000001</v>
      </c>
      <c r="F49" s="216"/>
      <c r="G49" s="212">
        <v>4.1440000000000001</v>
      </c>
      <c r="H49" s="214"/>
      <c r="I49" s="212">
        <v>0</v>
      </c>
      <c r="J49" s="213"/>
      <c r="K49" s="212">
        <v>0</v>
      </c>
      <c r="L49" s="211"/>
      <c r="M49" s="216">
        <v>4.1440000000000001</v>
      </c>
      <c r="N49" s="216"/>
      <c r="O49" s="212">
        <v>4.1440000000000001</v>
      </c>
      <c r="P49" s="214"/>
      <c r="Q49" s="212">
        <v>0</v>
      </c>
      <c r="R49" s="213"/>
      <c r="S49" s="212">
        <v>0</v>
      </c>
      <c r="T49" s="211"/>
      <c r="U49" s="210" t="s">
        <v>143</v>
      </c>
      <c r="V49" s="209"/>
    </row>
    <row r="50" spans="1:25" s="203" customFormat="1" ht="21" customHeight="1" x14ac:dyDescent="0.5">
      <c r="A50" s="210"/>
      <c r="B50" s="210" t="s">
        <v>12</v>
      </c>
      <c r="C50" s="210"/>
      <c r="D50" s="211"/>
      <c r="E50" s="212">
        <v>0.98899999999999999</v>
      </c>
      <c r="F50" s="216"/>
      <c r="G50" s="212">
        <v>0.98899999999999999</v>
      </c>
      <c r="H50" s="214"/>
      <c r="I50" s="212">
        <v>0</v>
      </c>
      <c r="J50" s="213"/>
      <c r="K50" s="212">
        <v>0</v>
      </c>
      <c r="L50" s="211"/>
      <c r="M50" s="212">
        <v>0.98899999999999999</v>
      </c>
      <c r="N50" s="216"/>
      <c r="O50" s="212">
        <v>0.98899999999999999</v>
      </c>
      <c r="P50" s="214"/>
      <c r="Q50" s="212">
        <v>0</v>
      </c>
      <c r="R50" s="213"/>
      <c r="S50" s="212">
        <v>0</v>
      </c>
      <c r="T50" s="211"/>
      <c r="U50" s="210" t="s">
        <v>142</v>
      </c>
      <c r="V50" s="209"/>
    </row>
    <row r="51" spans="1:25" s="203" customFormat="1" ht="21" customHeight="1" x14ac:dyDescent="0.5">
      <c r="A51" s="210"/>
      <c r="B51" s="210" t="s">
        <v>11</v>
      </c>
      <c r="C51" s="210"/>
      <c r="D51" s="211"/>
      <c r="E51" s="212">
        <v>0.87</v>
      </c>
      <c r="F51" s="215"/>
      <c r="G51" s="212">
        <v>0.87</v>
      </c>
      <c r="H51" s="214"/>
      <c r="I51" s="212">
        <v>0</v>
      </c>
      <c r="J51" s="213"/>
      <c r="K51" s="212">
        <v>0</v>
      </c>
      <c r="L51" s="211"/>
      <c r="M51" s="212">
        <v>0.87</v>
      </c>
      <c r="N51" s="215"/>
      <c r="O51" s="212">
        <v>0.87</v>
      </c>
      <c r="P51" s="214"/>
      <c r="Q51" s="212">
        <v>0</v>
      </c>
      <c r="R51" s="213"/>
      <c r="S51" s="212">
        <v>0</v>
      </c>
      <c r="T51" s="211"/>
      <c r="U51" s="210" t="s">
        <v>141</v>
      </c>
      <c r="V51" s="209"/>
    </row>
    <row r="52" spans="1:25" s="203" customFormat="1" ht="21" customHeight="1" x14ac:dyDescent="0.5">
      <c r="A52" s="210"/>
      <c r="B52" s="210" t="s">
        <v>10</v>
      </c>
      <c r="C52" s="210"/>
      <c r="D52" s="211"/>
      <c r="E52" s="212">
        <v>0.54400000000000004</v>
      </c>
      <c r="F52" s="215"/>
      <c r="G52" s="212">
        <v>0.54400000000000004</v>
      </c>
      <c r="H52" s="214"/>
      <c r="I52" s="212">
        <v>0</v>
      </c>
      <c r="J52" s="213"/>
      <c r="K52" s="212">
        <v>0</v>
      </c>
      <c r="L52" s="211"/>
      <c r="M52" s="212">
        <v>0.54400000000000004</v>
      </c>
      <c r="N52" s="215"/>
      <c r="O52" s="212">
        <v>0.54400000000000004</v>
      </c>
      <c r="P52" s="214"/>
      <c r="Q52" s="212">
        <v>0</v>
      </c>
      <c r="R52" s="213"/>
      <c r="S52" s="212">
        <v>0</v>
      </c>
      <c r="T52" s="211"/>
      <c r="U52" s="210" t="s">
        <v>140</v>
      </c>
      <c r="V52" s="209"/>
    </row>
    <row r="53" spans="1:25" s="203" customFormat="1" ht="21" customHeight="1" x14ac:dyDescent="0.5">
      <c r="A53" s="210"/>
      <c r="B53" s="210" t="s">
        <v>9</v>
      </c>
      <c r="C53" s="210"/>
      <c r="D53" s="211"/>
      <c r="E53" s="212">
        <v>5.1660000000000004</v>
      </c>
      <c r="F53" s="215"/>
      <c r="G53" s="212">
        <v>5.1660000000000004</v>
      </c>
      <c r="H53" s="214"/>
      <c r="I53" s="212">
        <v>0</v>
      </c>
      <c r="J53" s="213"/>
      <c r="K53" s="212">
        <v>0</v>
      </c>
      <c r="L53" s="211"/>
      <c r="M53" s="212">
        <v>5.1660000000000004</v>
      </c>
      <c r="N53" s="215"/>
      <c r="O53" s="212">
        <v>5.1660000000000004</v>
      </c>
      <c r="P53" s="214"/>
      <c r="Q53" s="212">
        <v>0</v>
      </c>
      <c r="R53" s="213"/>
      <c r="S53" s="212">
        <v>0</v>
      </c>
      <c r="T53" s="211"/>
      <c r="U53" s="210" t="s">
        <v>139</v>
      </c>
      <c r="V53" s="209"/>
    </row>
    <row r="54" spans="1:25" ht="6.75" customHeight="1" x14ac:dyDescent="0.5">
      <c r="A54" s="208"/>
      <c r="B54" s="208"/>
      <c r="C54" s="208"/>
      <c r="D54" s="207"/>
      <c r="E54" s="208"/>
      <c r="F54" s="208"/>
      <c r="G54" s="206"/>
      <c r="H54" s="207"/>
      <c r="I54" s="208"/>
      <c r="J54" s="208"/>
      <c r="K54" s="206"/>
      <c r="L54" s="207"/>
      <c r="M54" s="208"/>
      <c r="N54" s="208"/>
      <c r="O54" s="206"/>
      <c r="P54" s="207"/>
      <c r="Q54" s="208"/>
      <c r="R54" s="208"/>
      <c r="S54" s="206"/>
      <c r="T54" s="207"/>
      <c r="U54" s="206"/>
      <c r="V54" s="205"/>
      <c r="Y54" s="203"/>
    </row>
    <row r="55" spans="1:25" ht="3" customHeight="1" x14ac:dyDescent="0.5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Y55" s="203"/>
    </row>
    <row r="56" spans="1:25" s="202" customFormat="1" x14ac:dyDescent="0.5">
      <c r="A56" s="204"/>
      <c r="B56" s="204" t="s">
        <v>138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Y56" s="203"/>
    </row>
    <row r="57" spans="1:25" s="202" customFormat="1" x14ac:dyDescent="0.5">
      <c r="A57" s="204"/>
      <c r="B57" s="204" t="s">
        <v>137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Y57" s="203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410" customFormat="1" ht="20.25" customHeight="1" x14ac:dyDescent="0.5">
      <c r="A1" s="2"/>
      <c r="B1" s="2" t="s">
        <v>374</v>
      </c>
      <c r="C1" s="3"/>
      <c r="D1" s="2" t="s">
        <v>501</v>
      </c>
      <c r="E1" s="2"/>
      <c r="F1" s="2"/>
      <c r="G1" s="2"/>
      <c r="H1" s="2"/>
      <c r="I1" s="2"/>
      <c r="J1" s="2"/>
      <c r="K1" s="2"/>
      <c r="L1" s="2"/>
      <c r="M1" s="2"/>
    </row>
    <row r="2" spans="1:13" s="370" customFormat="1" x14ac:dyDescent="0.5">
      <c r="A2" s="5"/>
      <c r="B2" s="2" t="s">
        <v>375</v>
      </c>
      <c r="C2" s="3"/>
      <c r="D2" s="2" t="s">
        <v>502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411"/>
      <c r="B4" s="411"/>
      <c r="C4" s="411"/>
      <c r="D4" s="411"/>
      <c r="E4" s="412"/>
      <c r="F4" s="413"/>
      <c r="G4" s="411"/>
      <c r="H4" s="411"/>
      <c r="I4" s="414"/>
      <c r="J4" s="415" t="s">
        <v>376</v>
      </c>
      <c r="K4" s="416"/>
      <c r="L4" s="415"/>
      <c r="M4" s="417"/>
    </row>
    <row r="5" spans="1:13" s="8" customFormat="1" ht="19.5" x14ac:dyDescent="0.45">
      <c r="A5" s="554"/>
      <c r="B5" s="554"/>
      <c r="C5" s="554"/>
      <c r="D5" s="554"/>
      <c r="E5" s="555"/>
      <c r="F5" s="556"/>
      <c r="G5" s="555"/>
      <c r="H5" s="556"/>
      <c r="I5" s="418"/>
      <c r="J5" s="419" t="s">
        <v>377</v>
      </c>
      <c r="K5" s="419" t="s">
        <v>378</v>
      </c>
      <c r="L5" s="419"/>
      <c r="M5" s="420"/>
    </row>
    <row r="6" spans="1:13" s="8" customFormat="1" ht="19.5" x14ac:dyDescent="0.45">
      <c r="A6" s="554" t="s">
        <v>3</v>
      </c>
      <c r="B6" s="554"/>
      <c r="C6" s="554"/>
      <c r="D6" s="554"/>
      <c r="E6" s="555" t="s">
        <v>379</v>
      </c>
      <c r="F6" s="556"/>
      <c r="G6" s="555" t="s">
        <v>380</v>
      </c>
      <c r="H6" s="556"/>
      <c r="I6" s="418" t="s">
        <v>381</v>
      </c>
      <c r="J6" s="419" t="s">
        <v>382</v>
      </c>
      <c r="K6" s="419" t="s">
        <v>383</v>
      </c>
      <c r="L6" s="419" t="s">
        <v>384</v>
      </c>
      <c r="M6" s="420" t="s">
        <v>4</v>
      </c>
    </row>
    <row r="7" spans="1:13" s="8" customFormat="1" ht="19.5" x14ac:dyDescent="0.45">
      <c r="A7" s="421"/>
      <c r="B7" s="421"/>
      <c r="C7" s="421"/>
      <c r="D7" s="421"/>
      <c r="E7" s="555" t="s">
        <v>385</v>
      </c>
      <c r="F7" s="556"/>
      <c r="G7" s="555" t="s">
        <v>385</v>
      </c>
      <c r="H7" s="556"/>
      <c r="I7" s="418" t="s">
        <v>386</v>
      </c>
      <c r="J7" s="419" t="s">
        <v>387</v>
      </c>
      <c r="K7" s="419" t="s">
        <v>388</v>
      </c>
      <c r="L7" s="419" t="s">
        <v>389</v>
      </c>
      <c r="M7" s="420"/>
    </row>
    <row r="8" spans="1:13" s="8" customFormat="1" ht="19.5" x14ac:dyDescent="0.45">
      <c r="A8" s="421"/>
      <c r="B8" s="421"/>
      <c r="C8" s="421"/>
      <c r="D8" s="421"/>
      <c r="E8" s="555" t="s">
        <v>390</v>
      </c>
      <c r="F8" s="556"/>
      <c r="G8" s="555" t="s">
        <v>391</v>
      </c>
      <c r="H8" s="556"/>
      <c r="I8" s="418" t="s">
        <v>392</v>
      </c>
      <c r="J8" s="419" t="s">
        <v>393</v>
      </c>
      <c r="K8" s="419" t="s">
        <v>394</v>
      </c>
      <c r="L8" s="419" t="s">
        <v>395</v>
      </c>
      <c r="M8" s="420"/>
    </row>
    <row r="9" spans="1:13" s="8" customFormat="1" ht="19.5" x14ac:dyDescent="0.45">
      <c r="A9" s="422"/>
      <c r="B9" s="422"/>
      <c r="C9" s="422"/>
      <c r="D9" s="422"/>
      <c r="E9" s="557" t="s">
        <v>396</v>
      </c>
      <c r="F9" s="558"/>
      <c r="G9" s="557" t="s">
        <v>396</v>
      </c>
      <c r="H9" s="558"/>
      <c r="I9" s="423" t="s">
        <v>396</v>
      </c>
      <c r="J9" s="424" t="s">
        <v>396</v>
      </c>
      <c r="K9" s="424" t="s">
        <v>396</v>
      </c>
      <c r="L9" s="424" t="s">
        <v>397</v>
      </c>
      <c r="M9" s="425"/>
    </row>
    <row r="10" spans="1:13" s="8" customFormat="1" ht="6" customHeight="1" x14ac:dyDescent="0.45">
      <c r="A10" s="421"/>
      <c r="B10" s="421"/>
      <c r="C10" s="421"/>
      <c r="D10" s="421"/>
      <c r="E10" s="426"/>
      <c r="F10" s="427"/>
      <c r="G10" s="421"/>
      <c r="H10" s="421"/>
      <c r="I10" s="428"/>
      <c r="J10" s="429"/>
      <c r="K10" s="420"/>
      <c r="L10" s="430"/>
      <c r="M10" s="430"/>
    </row>
    <row r="11" spans="1:13" s="437" customFormat="1" ht="16.899999999999999" customHeight="1" x14ac:dyDescent="0.45">
      <c r="A11" s="559" t="s">
        <v>1</v>
      </c>
      <c r="B11" s="559"/>
      <c r="C11" s="559"/>
      <c r="D11" s="560"/>
      <c r="E11" s="431">
        <v>1786513</v>
      </c>
      <c r="F11" s="431">
        <v>0</v>
      </c>
      <c r="G11" s="432">
        <v>45110562</v>
      </c>
      <c r="H11" s="431">
        <v>0</v>
      </c>
      <c r="I11" s="433">
        <v>33028246</v>
      </c>
      <c r="J11" s="434">
        <v>11968578</v>
      </c>
      <c r="K11" s="435">
        <v>3933617</v>
      </c>
      <c r="L11" s="431">
        <v>136935</v>
      </c>
      <c r="M11" s="436" t="s">
        <v>2</v>
      </c>
    </row>
    <row r="12" spans="1:13" s="437" customFormat="1" ht="15" customHeight="1" x14ac:dyDescent="0.45">
      <c r="A12" s="438"/>
      <c r="B12" s="439" t="s">
        <v>39</v>
      </c>
      <c r="C12" s="438"/>
      <c r="D12" s="440"/>
      <c r="E12" s="441">
        <v>333584</v>
      </c>
      <c r="F12" s="442"/>
      <c r="G12" s="441">
        <v>9568384</v>
      </c>
      <c r="H12" s="442"/>
      <c r="I12" s="443">
        <v>7623013</v>
      </c>
      <c r="J12" s="444">
        <v>1936071</v>
      </c>
      <c r="K12" s="445">
        <v>874720</v>
      </c>
      <c r="L12" s="445">
        <v>31469</v>
      </c>
      <c r="M12" s="446" t="s">
        <v>398</v>
      </c>
    </row>
    <row r="13" spans="1:13" s="437" customFormat="1" ht="15" customHeight="1" x14ac:dyDescent="0.45">
      <c r="A13" s="438"/>
      <c r="B13" s="439" t="s">
        <v>38</v>
      </c>
      <c r="C13" s="438"/>
      <c r="D13" s="440"/>
      <c r="E13" s="441">
        <v>86880</v>
      </c>
      <c r="F13" s="442"/>
      <c r="G13" s="441">
        <v>2058605</v>
      </c>
      <c r="H13" s="442"/>
      <c r="I13" s="443">
        <v>1623608</v>
      </c>
      <c r="J13" s="444">
        <v>431655</v>
      </c>
      <c r="K13" s="445">
        <v>155072</v>
      </c>
      <c r="L13" s="445">
        <v>9064</v>
      </c>
      <c r="M13" s="446" t="s">
        <v>399</v>
      </c>
    </row>
    <row r="14" spans="1:13" s="437" customFormat="1" ht="15" customHeight="1" x14ac:dyDescent="0.45">
      <c r="A14" s="438"/>
      <c r="B14" s="439" t="s">
        <v>37</v>
      </c>
      <c r="C14" s="438"/>
      <c r="D14" s="440"/>
      <c r="E14" s="447" t="s">
        <v>40</v>
      </c>
      <c r="F14" s="442"/>
      <c r="G14" s="447" t="s">
        <v>40</v>
      </c>
      <c r="H14" s="442"/>
      <c r="I14" s="447" t="s">
        <v>40</v>
      </c>
      <c r="J14" s="447" t="s">
        <v>40</v>
      </c>
      <c r="K14" s="447" t="s">
        <v>40</v>
      </c>
      <c r="L14" s="447" t="s">
        <v>40</v>
      </c>
      <c r="M14" s="446" t="s">
        <v>400</v>
      </c>
    </row>
    <row r="15" spans="1:13" s="437" customFormat="1" ht="15" customHeight="1" x14ac:dyDescent="0.45">
      <c r="A15" s="438"/>
      <c r="B15" s="439" t="s">
        <v>401</v>
      </c>
      <c r="C15" s="438"/>
      <c r="D15" s="440"/>
      <c r="E15" s="447" t="s">
        <v>40</v>
      </c>
      <c r="F15" s="442"/>
      <c r="G15" s="447" t="s">
        <v>40</v>
      </c>
      <c r="H15" s="442"/>
      <c r="I15" s="447" t="s">
        <v>40</v>
      </c>
      <c r="J15" s="447" t="s">
        <v>40</v>
      </c>
      <c r="K15" s="447" t="s">
        <v>40</v>
      </c>
      <c r="L15" s="447" t="s">
        <v>40</v>
      </c>
      <c r="M15" s="446" t="s">
        <v>402</v>
      </c>
    </row>
    <row r="16" spans="1:13" s="437" customFormat="1" ht="15" customHeight="1" x14ac:dyDescent="0.45">
      <c r="A16" s="448"/>
      <c r="B16" s="439" t="s">
        <v>36</v>
      </c>
      <c r="C16" s="448"/>
      <c r="D16" s="442"/>
      <c r="E16" s="447" t="s">
        <v>40</v>
      </c>
      <c r="F16" s="442"/>
      <c r="G16" s="447" t="s">
        <v>40</v>
      </c>
      <c r="H16" s="442"/>
      <c r="I16" s="447" t="s">
        <v>40</v>
      </c>
      <c r="J16" s="447" t="s">
        <v>40</v>
      </c>
      <c r="K16" s="447" t="s">
        <v>40</v>
      </c>
      <c r="L16" s="447" t="s">
        <v>40</v>
      </c>
      <c r="M16" s="446" t="s">
        <v>403</v>
      </c>
    </row>
    <row r="17" spans="1:15" s="437" customFormat="1" ht="15" customHeight="1" x14ac:dyDescent="0.45">
      <c r="A17" s="448"/>
      <c r="B17" s="439" t="s">
        <v>35</v>
      </c>
      <c r="C17" s="448"/>
      <c r="D17" s="442"/>
      <c r="E17" s="447" t="s">
        <v>40</v>
      </c>
      <c r="F17" s="442"/>
      <c r="G17" s="447" t="s">
        <v>40</v>
      </c>
      <c r="H17" s="442"/>
      <c r="I17" s="447" t="s">
        <v>40</v>
      </c>
      <c r="J17" s="447" t="s">
        <v>40</v>
      </c>
      <c r="K17" s="447" t="s">
        <v>40</v>
      </c>
      <c r="L17" s="447" t="s">
        <v>40</v>
      </c>
      <c r="M17" s="446" t="s">
        <v>404</v>
      </c>
    </row>
    <row r="18" spans="1:15" s="437" customFormat="1" ht="15" customHeight="1" x14ac:dyDescent="0.5">
      <c r="A18" s="448"/>
      <c r="B18" s="439" t="s">
        <v>34</v>
      </c>
      <c r="C18" s="448"/>
      <c r="D18" s="442"/>
      <c r="E18" s="441">
        <v>226924</v>
      </c>
      <c r="F18" s="442"/>
      <c r="G18" s="441">
        <v>4874046</v>
      </c>
      <c r="H18" s="442"/>
      <c r="I18" s="443">
        <v>3547016</v>
      </c>
      <c r="J18" s="444">
        <v>1320030</v>
      </c>
      <c r="K18" s="445">
        <v>562064</v>
      </c>
      <c r="L18" s="445">
        <v>12785</v>
      </c>
      <c r="M18" s="446" t="s">
        <v>405</v>
      </c>
      <c r="O18" s="449"/>
    </row>
    <row r="19" spans="1:15" s="437" customFormat="1" ht="15" customHeight="1" x14ac:dyDescent="0.5">
      <c r="A19" s="448"/>
      <c r="B19" s="439" t="s">
        <v>33</v>
      </c>
      <c r="C19" s="448"/>
      <c r="D19" s="442"/>
      <c r="E19" s="441">
        <v>86400</v>
      </c>
      <c r="F19" s="442"/>
      <c r="G19" s="441">
        <v>1735663</v>
      </c>
      <c r="H19" s="442"/>
      <c r="I19" s="443">
        <v>1396675</v>
      </c>
      <c r="J19" s="444">
        <v>335225</v>
      </c>
      <c r="K19" s="445">
        <v>167278</v>
      </c>
      <c r="L19" s="445">
        <v>6122</v>
      </c>
      <c r="M19" s="446" t="s">
        <v>406</v>
      </c>
      <c r="O19" s="449"/>
    </row>
    <row r="20" spans="1:15" s="437" customFormat="1" ht="15" customHeight="1" x14ac:dyDescent="0.45">
      <c r="A20" s="448"/>
      <c r="B20" s="439" t="s">
        <v>32</v>
      </c>
      <c r="C20" s="448"/>
      <c r="D20" s="442"/>
      <c r="E20" s="447" t="s">
        <v>40</v>
      </c>
      <c r="F20" s="442"/>
      <c r="G20" s="447" t="s">
        <v>40</v>
      </c>
      <c r="H20" s="442"/>
      <c r="I20" s="447" t="s">
        <v>40</v>
      </c>
      <c r="J20" s="447" t="s">
        <v>40</v>
      </c>
      <c r="K20" s="447" t="s">
        <v>40</v>
      </c>
      <c r="L20" s="447" t="s">
        <v>40</v>
      </c>
      <c r="M20" s="446" t="s">
        <v>407</v>
      </c>
    </row>
    <row r="21" spans="1:15" s="437" customFormat="1" ht="15" customHeight="1" x14ac:dyDescent="0.5">
      <c r="A21" s="448"/>
      <c r="B21" s="439" t="s">
        <v>31</v>
      </c>
      <c r="C21" s="448"/>
      <c r="D21" s="442"/>
      <c r="E21" s="441">
        <v>53000</v>
      </c>
      <c r="F21" s="442"/>
      <c r="G21" s="441">
        <v>1577959</v>
      </c>
      <c r="H21" s="442"/>
      <c r="I21" s="443">
        <v>1332341</v>
      </c>
      <c r="J21" s="444">
        <v>243781</v>
      </c>
      <c r="K21" s="445">
        <v>194431</v>
      </c>
      <c r="L21" s="445">
        <v>5825</v>
      </c>
      <c r="M21" s="446" t="s">
        <v>408</v>
      </c>
      <c r="O21" s="449"/>
    </row>
    <row r="22" spans="1:15" s="449" customFormat="1" ht="15" customHeight="1" x14ac:dyDescent="0.5">
      <c r="A22" s="448"/>
      <c r="B22" s="439" t="s">
        <v>30</v>
      </c>
      <c r="C22" s="448"/>
      <c r="D22" s="442"/>
      <c r="E22" s="447" t="s">
        <v>40</v>
      </c>
      <c r="F22" s="442"/>
      <c r="G22" s="447" t="s">
        <v>40</v>
      </c>
      <c r="H22" s="442"/>
      <c r="I22" s="447" t="s">
        <v>40</v>
      </c>
      <c r="J22" s="447" t="s">
        <v>40</v>
      </c>
      <c r="K22" s="447" t="s">
        <v>40</v>
      </c>
      <c r="L22" s="447" t="s">
        <v>40</v>
      </c>
      <c r="M22" s="446" t="s">
        <v>409</v>
      </c>
    </row>
    <row r="23" spans="1:15" s="449" customFormat="1" ht="15" customHeight="1" x14ac:dyDescent="0.5">
      <c r="A23" s="448"/>
      <c r="B23" s="439" t="s">
        <v>29</v>
      </c>
      <c r="C23" s="448"/>
      <c r="D23" s="442"/>
      <c r="E23" s="447" t="s">
        <v>40</v>
      </c>
      <c r="F23" s="442"/>
      <c r="G23" s="447" t="s">
        <v>40</v>
      </c>
      <c r="H23" s="442"/>
      <c r="I23" s="447" t="s">
        <v>40</v>
      </c>
      <c r="J23" s="447" t="s">
        <v>40</v>
      </c>
      <c r="K23" s="447" t="s">
        <v>40</v>
      </c>
      <c r="L23" s="447" t="s">
        <v>40</v>
      </c>
      <c r="M23" s="446" t="s">
        <v>410</v>
      </c>
    </row>
    <row r="24" spans="1:15" s="449" customFormat="1" ht="15" customHeight="1" x14ac:dyDescent="0.5">
      <c r="A24" s="448"/>
      <c r="B24" s="439" t="s">
        <v>28</v>
      </c>
      <c r="C24" s="448"/>
      <c r="D24" s="442"/>
      <c r="E24" s="447" t="s">
        <v>40</v>
      </c>
      <c r="F24" s="442"/>
      <c r="G24" s="447" t="s">
        <v>40</v>
      </c>
      <c r="H24" s="442"/>
      <c r="I24" s="447" t="s">
        <v>40</v>
      </c>
      <c r="J24" s="447" t="s">
        <v>40</v>
      </c>
      <c r="K24" s="447" t="s">
        <v>40</v>
      </c>
      <c r="L24" s="447" t="s">
        <v>40</v>
      </c>
      <c r="M24" s="446" t="s">
        <v>411</v>
      </c>
    </row>
    <row r="25" spans="1:15" s="449" customFormat="1" ht="15" customHeight="1" x14ac:dyDescent="0.5">
      <c r="A25" s="448"/>
      <c r="B25" s="439" t="s">
        <v>27</v>
      </c>
      <c r="C25" s="448"/>
      <c r="D25" s="442"/>
      <c r="E25" s="441">
        <v>145700</v>
      </c>
      <c r="F25" s="442"/>
      <c r="G25" s="441">
        <v>3122311</v>
      </c>
      <c r="H25" s="442"/>
      <c r="I25" s="443">
        <v>2209548</v>
      </c>
      <c r="J25" s="444">
        <v>897590</v>
      </c>
      <c r="K25" s="445">
        <v>362537</v>
      </c>
      <c r="L25" s="445">
        <v>10486</v>
      </c>
      <c r="M25" s="446" t="s">
        <v>412</v>
      </c>
    </row>
    <row r="26" spans="1:15" s="449" customFormat="1" ht="15" customHeight="1" x14ac:dyDescent="0.5">
      <c r="A26" s="448"/>
      <c r="B26" s="439" t="s">
        <v>26</v>
      </c>
      <c r="C26" s="448"/>
      <c r="D26" s="442"/>
      <c r="E26" s="441">
        <v>125520</v>
      </c>
      <c r="F26" s="442"/>
      <c r="G26" s="441">
        <v>3195579</v>
      </c>
      <c r="H26" s="442"/>
      <c r="I26" s="443">
        <v>2459037</v>
      </c>
      <c r="J26" s="444">
        <v>724796</v>
      </c>
      <c r="K26" s="445">
        <v>141884</v>
      </c>
      <c r="L26" s="445">
        <v>11921</v>
      </c>
      <c r="M26" s="446" t="s">
        <v>413</v>
      </c>
    </row>
    <row r="27" spans="1:15" s="449" customFormat="1" ht="15" customHeight="1" x14ac:dyDescent="0.5">
      <c r="A27" s="448"/>
      <c r="B27" s="439" t="s">
        <v>25</v>
      </c>
      <c r="C27" s="448"/>
      <c r="D27" s="442"/>
      <c r="E27" s="447" t="s">
        <v>40</v>
      </c>
      <c r="F27" s="442"/>
      <c r="G27" s="447" t="s">
        <v>40</v>
      </c>
      <c r="H27" s="442"/>
      <c r="I27" s="447" t="s">
        <v>40</v>
      </c>
      <c r="J27" s="447" t="s">
        <v>40</v>
      </c>
      <c r="K27" s="447" t="s">
        <v>40</v>
      </c>
      <c r="L27" s="447" t="s">
        <v>40</v>
      </c>
      <c r="M27" s="446" t="s">
        <v>414</v>
      </c>
    </row>
    <row r="28" spans="1:15" s="449" customFormat="1" ht="15" customHeight="1" x14ac:dyDescent="0.5">
      <c r="A28" s="448"/>
      <c r="B28" s="439" t="s">
        <v>24</v>
      </c>
      <c r="C28" s="448"/>
      <c r="D28" s="442"/>
      <c r="E28" s="441">
        <v>46100</v>
      </c>
      <c r="F28" s="442"/>
      <c r="G28" s="441">
        <v>1528995</v>
      </c>
      <c r="H28" s="442"/>
      <c r="I28" s="443">
        <v>1083588</v>
      </c>
      <c r="J28" s="444">
        <v>430906</v>
      </c>
      <c r="K28" s="445">
        <v>322989</v>
      </c>
      <c r="L28" s="445">
        <v>5483</v>
      </c>
      <c r="M28" s="446" t="s">
        <v>415</v>
      </c>
    </row>
    <row r="29" spans="1:15" s="449" customFormat="1" ht="15" customHeight="1" x14ac:dyDescent="0.5">
      <c r="A29" s="448"/>
      <c r="B29" s="439" t="s">
        <v>23</v>
      </c>
      <c r="C29" s="448"/>
      <c r="D29" s="442"/>
      <c r="E29" s="447" t="s">
        <v>40</v>
      </c>
      <c r="F29" s="442"/>
      <c r="G29" s="447" t="s">
        <v>40</v>
      </c>
      <c r="H29" s="442"/>
      <c r="I29" s="447" t="s">
        <v>40</v>
      </c>
      <c r="J29" s="447" t="s">
        <v>40</v>
      </c>
      <c r="K29" s="447" t="s">
        <v>40</v>
      </c>
      <c r="L29" s="447" t="s">
        <v>40</v>
      </c>
      <c r="M29" s="446" t="s">
        <v>416</v>
      </c>
    </row>
    <row r="30" spans="1:15" s="449" customFormat="1" ht="15" customHeight="1" x14ac:dyDescent="0.5">
      <c r="A30" s="448"/>
      <c r="B30" s="439" t="s">
        <v>22</v>
      </c>
      <c r="C30" s="450"/>
      <c r="D30" s="442"/>
      <c r="E30" s="447" t="s">
        <v>40</v>
      </c>
      <c r="F30" s="442"/>
      <c r="G30" s="447" t="s">
        <v>40</v>
      </c>
      <c r="H30" s="442"/>
      <c r="I30" s="447" t="s">
        <v>40</v>
      </c>
      <c r="J30" s="447" t="s">
        <v>40</v>
      </c>
      <c r="K30" s="447" t="s">
        <v>40</v>
      </c>
      <c r="L30" s="447" t="s">
        <v>40</v>
      </c>
      <c r="M30" s="446" t="s">
        <v>417</v>
      </c>
    </row>
    <row r="31" spans="1:15" s="449" customFormat="1" ht="15" customHeight="1" x14ac:dyDescent="0.5">
      <c r="A31" s="448"/>
      <c r="B31" s="439" t="s">
        <v>21</v>
      </c>
      <c r="C31" s="450"/>
      <c r="D31" s="442"/>
      <c r="E31" s="441">
        <v>386005</v>
      </c>
      <c r="F31" s="442"/>
      <c r="G31" s="441">
        <v>11604930</v>
      </c>
      <c r="H31" s="442"/>
      <c r="I31" s="443">
        <v>7594044</v>
      </c>
      <c r="J31" s="444">
        <v>4003410</v>
      </c>
      <c r="K31" s="445">
        <v>575827</v>
      </c>
      <c r="L31" s="445">
        <v>26649</v>
      </c>
      <c r="M31" s="446" t="s">
        <v>418</v>
      </c>
    </row>
    <row r="32" spans="1:15" s="449" customFormat="1" ht="15" customHeight="1" x14ac:dyDescent="0.5">
      <c r="A32" s="448"/>
      <c r="B32" s="439" t="s">
        <v>20</v>
      </c>
      <c r="C32" s="451"/>
      <c r="D32" s="442"/>
      <c r="E32" s="441">
        <v>296400</v>
      </c>
      <c r="F32" s="442"/>
      <c r="G32" s="441">
        <v>5844090</v>
      </c>
      <c r="H32" s="442"/>
      <c r="I32" s="443">
        <v>4159376</v>
      </c>
      <c r="J32" s="444">
        <v>1645114</v>
      </c>
      <c r="K32" s="445">
        <v>576815</v>
      </c>
      <c r="L32" s="445">
        <v>17131</v>
      </c>
      <c r="M32" s="446" t="s">
        <v>419</v>
      </c>
    </row>
    <row r="33" spans="1:13" ht="26.45" customHeight="1" x14ac:dyDescent="0.5">
      <c r="A33" s="438"/>
      <c r="B33" s="438"/>
      <c r="C33" s="438"/>
      <c r="D33" s="438"/>
      <c r="E33" s="421"/>
      <c r="F33" s="421"/>
      <c r="G33" s="421"/>
      <c r="H33" s="421"/>
      <c r="I33" s="452"/>
      <c r="J33" s="421"/>
      <c r="K33" s="421"/>
      <c r="L33" s="421"/>
      <c r="M33" s="438"/>
    </row>
    <row r="34" spans="1:13" x14ac:dyDescent="0.5">
      <c r="A34" s="453"/>
      <c r="B34" s="2" t="s">
        <v>374</v>
      </c>
      <c r="C34" s="3"/>
      <c r="D34" s="2" t="s">
        <v>499</v>
      </c>
      <c r="E34" s="453"/>
      <c r="F34" s="453"/>
      <c r="G34" s="453"/>
      <c r="H34" s="453"/>
      <c r="I34" s="454"/>
      <c r="J34" s="453"/>
      <c r="K34" s="453"/>
      <c r="L34" s="453"/>
      <c r="M34" s="453"/>
    </row>
    <row r="35" spans="1:13" x14ac:dyDescent="0.5">
      <c r="A35" s="455"/>
      <c r="B35" s="2" t="s">
        <v>375</v>
      </c>
      <c r="C35" s="3"/>
      <c r="D35" s="2" t="s">
        <v>500</v>
      </c>
      <c r="E35" s="455"/>
      <c r="F35" s="455"/>
      <c r="G35" s="455"/>
      <c r="H35" s="455"/>
      <c r="I35" s="456"/>
      <c r="J35" s="455"/>
      <c r="K35" s="455"/>
      <c r="L35" s="455"/>
      <c r="M35" s="455"/>
    </row>
    <row r="36" spans="1:13" x14ac:dyDescent="0.5">
      <c r="A36" s="457"/>
      <c r="B36" s="457"/>
      <c r="C36" s="457"/>
      <c r="D36" s="457"/>
      <c r="E36" s="457"/>
      <c r="F36" s="457"/>
      <c r="G36" s="457"/>
      <c r="H36" s="457"/>
      <c r="I36" s="458"/>
      <c r="J36" s="457"/>
      <c r="K36" s="457"/>
      <c r="L36" s="457"/>
      <c r="M36" s="459"/>
    </row>
    <row r="37" spans="1:13" x14ac:dyDescent="0.5">
      <c r="A37" s="411"/>
      <c r="B37" s="411"/>
      <c r="C37" s="411"/>
      <c r="D37" s="411"/>
      <c r="E37" s="412"/>
      <c r="F37" s="413"/>
      <c r="G37" s="411"/>
      <c r="H37" s="411"/>
      <c r="I37" s="414"/>
      <c r="J37" s="417" t="s">
        <v>376</v>
      </c>
      <c r="K37" s="416"/>
      <c r="L37" s="415"/>
      <c r="M37" s="417"/>
    </row>
    <row r="38" spans="1:13" x14ac:dyDescent="0.5">
      <c r="A38" s="554"/>
      <c r="B38" s="554"/>
      <c r="C38" s="554"/>
      <c r="D38" s="554"/>
      <c r="E38" s="555"/>
      <c r="F38" s="556"/>
      <c r="G38" s="555"/>
      <c r="H38" s="556"/>
      <c r="I38" s="418"/>
      <c r="J38" s="420" t="s">
        <v>377</v>
      </c>
      <c r="K38" s="419" t="s">
        <v>378</v>
      </c>
      <c r="L38" s="419"/>
      <c r="M38" s="420"/>
    </row>
    <row r="39" spans="1:13" x14ac:dyDescent="0.5">
      <c r="A39" s="554" t="s">
        <v>3</v>
      </c>
      <c r="B39" s="554"/>
      <c r="C39" s="554"/>
      <c r="D39" s="554"/>
      <c r="E39" s="555" t="s">
        <v>379</v>
      </c>
      <c r="F39" s="556"/>
      <c r="G39" s="555" t="s">
        <v>380</v>
      </c>
      <c r="H39" s="556"/>
      <c r="I39" s="418" t="s">
        <v>381</v>
      </c>
      <c r="J39" s="420" t="s">
        <v>382</v>
      </c>
      <c r="K39" s="419" t="s">
        <v>383</v>
      </c>
      <c r="L39" s="419" t="s">
        <v>384</v>
      </c>
      <c r="M39" s="420" t="s">
        <v>4</v>
      </c>
    </row>
    <row r="40" spans="1:13" x14ac:dyDescent="0.5">
      <c r="A40" s="421"/>
      <c r="B40" s="421"/>
      <c r="C40" s="421"/>
      <c r="D40" s="421"/>
      <c r="E40" s="555" t="s">
        <v>385</v>
      </c>
      <c r="F40" s="556"/>
      <c r="G40" s="555" t="s">
        <v>385</v>
      </c>
      <c r="H40" s="556"/>
      <c r="I40" s="418" t="s">
        <v>386</v>
      </c>
      <c r="J40" s="420" t="s">
        <v>387</v>
      </c>
      <c r="K40" s="419" t="s">
        <v>388</v>
      </c>
      <c r="L40" s="419" t="s">
        <v>389</v>
      </c>
      <c r="M40" s="420"/>
    </row>
    <row r="41" spans="1:13" x14ac:dyDescent="0.5">
      <c r="A41" s="421"/>
      <c r="B41" s="421"/>
      <c r="C41" s="421"/>
      <c r="D41" s="421"/>
      <c r="E41" s="555" t="s">
        <v>390</v>
      </c>
      <c r="F41" s="556"/>
      <c r="G41" s="555" t="s">
        <v>391</v>
      </c>
      <c r="H41" s="556"/>
      <c r="I41" s="418" t="s">
        <v>392</v>
      </c>
      <c r="J41" s="420" t="s">
        <v>393</v>
      </c>
      <c r="K41" s="419" t="s">
        <v>394</v>
      </c>
      <c r="L41" s="419" t="s">
        <v>395</v>
      </c>
      <c r="M41" s="420"/>
    </row>
    <row r="42" spans="1:13" x14ac:dyDescent="0.5">
      <c r="A42" s="422"/>
      <c r="B42" s="422"/>
      <c r="C42" s="422"/>
      <c r="D42" s="422"/>
      <c r="E42" s="557" t="s">
        <v>396</v>
      </c>
      <c r="F42" s="558"/>
      <c r="G42" s="557" t="s">
        <v>396</v>
      </c>
      <c r="H42" s="558"/>
      <c r="I42" s="423" t="s">
        <v>396</v>
      </c>
      <c r="J42" s="424" t="s">
        <v>396</v>
      </c>
      <c r="K42" s="424" t="s">
        <v>396</v>
      </c>
      <c r="L42" s="424" t="s">
        <v>397</v>
      </c>
      <c r="M42" s="425"/>
    </row>
    <row r="43" spans="1:13" s="449" customFormat="1" x14ac:dyDescent="0.5">
      <c r="A43" s="448"/>
      <c r="B43" s="439" t="s">
        <v>19</v>
      </c>
      <c r="C43" s="451"/>
      <c r="D43" s="442"/>
      <c r="E43" s="447" t="s">
        <v>40</v>
      </c>
      <c r="F43" s="442"/>
      <c r="G43" s="447" t="s">
        <v>40</v>
      </c>
      <c r="H43" s="442"/>
      <c r="I43" s="447" t="s">
        <v>40</v>
      </c>
      <c r="J43" s="447" t="s">
        <v>40</v>
      </c>
      <c r="K43" s="447" t="s">
        <v>40</v>
      </c>
      <c r="L43" s="447" t="s">
        <v>40</v>
      </c>
      <c r="M43" s="446" t="s">
        <v>420</v>
      </c>
    </row>
    <row r="44" spans="1:13" s="449" customFormat="1" x14ac:dyDescent="0.5">
      <c r="A44" s="448"/>
      <c r="B44" s="439" t="s">
        <v>18</v>
      </c>
      <c r="C44" s="451"/>
      <c r="D44" s="442"/>
      <c r="E44" s="447" t="s">
        <v>40</v>
      </c>
      <c r="F44" s="442"/>
      <c r="G44" s="447" t="s">
        <v>40</v>
      </c>
      <c r="H44" s="442"/>
      <c r="I44" s="447" t="s">
        <v>40</v>
      </c>
      <c r="J44" s="447" t="s">
        <v>40</v>
      </c>
      <c r="K44" s="447" t="s">
        <v>40</v>
      </c>
      <c r="L44" s="447" t="s">
        <v>40</v>
      </c>
      <c r="M44" s="446" t="s">
        <v>421</v>
      </c>
    </row>
    <row r="45" spans="1:13" s="449" customFormat="1" x14ac:dyDescent="0.5">
      <c r="A45" s="448"/>
      <c r="B45" s="439" t="s">
        <v>17</v>
      </c>
      <c r="C45" s="451"/>
      <c r="D45" s="442"/>
      <c r="E45" s="447" t="s">
        <v>40</v>
      </c>
      <c r="F45" s="442"/>
      <c r="G45" s="447" t="s">
        <v>40</v>
      </c>
      <c r="H45" s="442"/>
      <c r="I45" s="447" t="s">
        <v>40</v>
      </c>
      <c r="J45" s="447" t="s">
        <v>40</v>
      </c>
      <c r="K45" s="447" t="s">
        <v>40</v>
      </c>
      <c r="L45" s="447" t="s">
        <v>40</v>
      </c>
      <c r="M45" s="446" t="s">
        <v>422</v>
      </c>
    </row>
    <row r="46" spans="1:13" s="449" customFormat="1" x14ac:dyDescent="0.5">
      <c r="A46" s="448"/>
      <c r="B46" s="439" t="s">
        <v>16</v>
      </c>
      <c r="C46" s="451"/>
      <c r="D46" s="442"/>
      <c r="E46" s="447" t="s">
        <v>40</v>
      </c>
      <c r="F46" s="442"/>
      <c r="G46" s="447" t="s">
        <v>40</v>
      </c>
      <c r="H46" s="442"/>
      <c r="I46" s="447" t="s">
        <v>40</v>
      </c>
      <c r="J46" s="447" t="s">
        <v>40</v>
      </c>
      <c r="K46" s="447" t="s">
        <v>40</v>
      </c>
      <c r="L46" s="447" t="s">
        <v>40</v>
      </c>
      <c r="M46" s="446" t="s">
        <v>423</v>
      </c>
    </row>
    <row r="47" spans="1:13" s="449" customFormat="1" x14ac:dyDescent="0.5">
      <c r="A47" s="448"/>
      <c r="B47" s="439" t="s">
        <v>15</v>
      </c>
      <c r="C47" s="451"/>
      <c r="D47" s="442"/>
      <c r="E47" s="447" t="s">
        <v>40</v>
      </c>
      <c r="F47" s="442"/>
      <c r="G47" s="447" t="s">
        <v>40</v>
      </c>
      <c r="H47" s="442"/>
      <c r="I47" s="447" t="s">
        <v>40</v>
      </c>
      <c r="J47" s="447" t="s">
        <v>40</v>
      </c>
      <c r="K47" s="447" t="s">
        <v>40</v>
      </c>
      <c r="L47" s="447" t="s">
        <v>40</v>
      </c>
      <c r="M47" s="446" t="s">
        <v>424</v>
      </c>
    </row>
    <row r="48" spans="1:13" s="449" customFormat="1" x14ac:dyDescent="0.5">
      <c r="A48" s="448"/>
      <c r="B48" s="439" t="s">
        <v>14</v>
      </c>
      <c r="C48" s="450"/>
      <c r="D48" s="442"/>
      <c r="E48" s="447" t="s">
        <v>40</v>
      </c>
      <c r="F48" s="442"/>
      <c r="G48" s="447" t="s">
        <v>40</v>
      </c>
      <c r="H48" s="442"/>
      <c r="I48" s="447" t="s">
        <v>40</v>
      </c>
      <c r="J48" s="447" t="s">
        <v>40</v>
      </c>
      <c r="K48" s="447" t="s">
        <v>40</v>
      </c>
      <c r="L48" s="447" t="s">
        <v>40</v>
      </c>
      <c r="M48" s="446" t="s">
        <v>425</v>
      </c>
    </row>
    <row r="49" spans="1:13" s="449" customFormat="1" x14ac:dyDescent="0.5">
      <c r="A49" s="448"/>
      <c r="B49" s="439" t="s">
        <v>13</v>
      </c>
      <c r="C49" s="450"/>
      <c r="D49" s="442"/>
      <c r="E49" s="447" t="s">
        <v>40</v>
      </c>
      <c r="F49" s="442"/>
      <c r="G49" s="447" t="s">
        <v>40</v>
      </c>
      <c r="H49" s="442"/>
      <c r="I49" s="447" t="s">
        <v>40</v>
      </c>
      <c r="J49" s="447" t="s">
        <v>40</v>
      </c>
      <c r="K49" s="447" t="s">
        <v>40</v>
      </c>
      <c r="L49" s="447" t="s">
        <v>40</v>
      </c>
      <c r="M49" s="446" t="s">
        <v>426</v>
      </c>
    </row>
    <row r="50" spans="1:13" s="449" customFormat="1" x14ac:dyDescent="0.5">
      <c r="A50" s="448"/>
      <c r="B50" s="439" t="s">
        <v>12</v>
      </c>
      <c r="C50" s="450"/>
      <c r="D50" s="442"/>
      <c r="E50" s="447" t="s">
        <v>40</v>
      </c>
      <c r="F50" s="442"/>
      <c r="G50" s="447" t="s">
        <v>40</v>
      </c>
      <c r="H50" s="442"/>
      <c r="I50" s="447" t="s">
        <v>40</v>
      </c>
      <c r="J50" s="447" t="s">
        <v>40</v>
      </c>
      <c r="K50" s="447" t="s">
        <v>40</v>
      </c>
      <c r="L50" s="447" t="s">
        <v>40</v>
      </c>
      <c r="M50" s="446" t="s">
        <v>427</v>
      </c>
    </row>
    <row r="51" spans="1:13" s="449" customFormat="1" x14ac:dyDescent="0.5">
      <c r="A51" s="448"/>
      <c r="B51" s="439" t="s">
        <v>11</v>
      </c>
      <c r="C51" s="450"/>
      <c r="D51" s="442"/>
      <c r="E51" s="447" t="s">
        <v>40</v>
      </c>
      <c r="F51" s="442"/>
      <c r="G51" s="447" t="s">
        <v>40</v>
      </c>
      <c r="H51" s="442"/>
      <c r="I51" s="447" t="s">
        <v>40</v>
      </c>
      <c r="J51" s="447" t="s">
        <v>40</v>
      </c>
      <c r="K51" s="447" t="s">
        <v>40</v>
      </c>
      <c r="L51" s="447" t="s">
        <v>40</v>
      </c>
      <c r="M51" s="446" t="s">
        <v>428</v>
      </c>
    </row>
    <row r="52" spans="1:13" s="449" customFormat="1" x14ac:dyDescent="0.5">
      <c r="A52" s="448"/>
      <c r="B52" s="439" t="s">
        <v>10</v>
      </c>
      <c r="C52" s="450"/>
      <c r="D52" s="442"/>
      <c r="E52" s="447" t="s">
        <v>40</v>
      </c>
      <c r="F52" s="442"/>
      <c r="G52" s="447" t="s">
        <v>40</v>
      </c>
      <c r="H52" s="442"/>
      <c r="I52" s="447" t="s">
        <v>40</v>
      </c>
      <c r="J52" s="447" t="s">
        <v>40</v>
      </c>
      <c r="K52" s="447" t="s">
        <v>40</v>
      </c>
      <c r="L52" s="447" t="s">
        <v>40</v>
      </c>
      <c r="M52" s="446" t="s">
        <v>429</v>
      </c>
    </row>
    <row r="53" spans="1:13" s="449" customFormat="1" x14ac:dyDescent="0.5">
      <c r="A53" s="448"/>
      <c r="B53" s="439" t="s">
        <v>9</v>
      </c>
      <c r="C53" s="460"/>
      <c r="D53" s="442"/>
      <c r="E53" s="447" t="s">
        <v>40</v>
      </c>
      <c r="F53" s="442"/>
      <c r="G53" s="447" t="s">
        <v>40</v>
      </c>
      <c r="H53" s="442"/>
      <c r="I53" s="447" t="s">
        <v>40</v>
      </c>
      <c r="J53" s="447" t="s">
        <v>40</v>
      </c>
      <c r="K53" s="447" t="s">
        <v>40</v>
      </c>
      <c r="L53" s="447" t="s">
        <v>40</v>
      </c>
      <c r="M53" s="446" t="s">
        <v>430</v>
      </c>
    </row>
    <row r="54" spans="1:13" s="449" customFormat="1" ht="5.45" customHeight="1" x14ac:dyDescent="0.5">
      <c r="A54" s="448"/>
      <c r="B54" s="448"/>
      <c r="C54" s="448"/>
      <c r="D54" s="442"/>
      <c r="E54" s="461"/>
      <c r="F54" s="442"/>
      <c r="G54" s="461"/>
      <c r="H54" s="442"/>
      <c r="I54" s="462"/>
      <c r="J54" s="442"/>
      <c r="K54" s="463"/>
      <c r="L54" s="461"/>
      <c r="M54" s="461"/>
    </row>
    <row r="55" spans="1:13" s="449" customFormat="1" ht="4.1500000000000004" customHeight="1" x14ac:dyDescent="0.5">
      <c r="A55" s="464"/>
      <c r="B55" s="464"/>
      <c r="C55" s="464"/>
      <c r="D55" s="465"/>
      <c r="E55" s="466"/>
      <c r="F55" s="465"/>
      <c r="G55" s="466"/>
      <c r="H55" s="465"/>
      <c r="I55" s="467"/>
      <c r="J55" s="465"/>
      <c r="K55" s="464"/>
      <c r="L55" s="466"/>
      <c r="M55" s="466"/>
    </row>
    <row r="56" spans="1:13" s="449" customFormat="1" ht="6" customHeight="1" x14ac:dyDescent="0.5">
      <c r="A56" s="463"/>
      <c r="B56" s="463"/>
      <c r="C56" s="463"/>
      <c r="D56" s="463"/>
      <c r="E56" s="463"/>
      <c r="F56" s="463"/>
      <c r="G56" s="463"/>
      <c r="H56" s="463"/>
      <c r="I56" s="468"/>
      <c r="J56" s="463"/>
      <c r="K56" s="463"/>
      <c r="L56" s="463"/>
      <c r="M56" s="463"/>
    </row>
    <row r="57" spans="1:13" s="449" customFormat="1" x14ac:dyDescent="0.5">
      <c r="A57" s="469"/>
      <c r="B57" s="469" t="s">
        <v>431</v>
      </c>
      <c r="C57" s="469"/>
      <c r="D57" s="469"/>
      <c r="E57" s="469"/>
      <c r="F57" s="469"/>
      <c r="G57" s="469"/>
      <c r="H57" s="469"/>
      <c r="I57" s="470"/>
      <c r="J57" s="469" t="s">
        <v>432</v>
      </c>
      <c r="K57" s="469"/>
      <c r="L57" s="469"/>
      <c r="M57" s="469"/>
    </row>
    <row r="58" spans="1:13" s="449" customFormat="1" x14ac:dyDescent="0.5">
      <c r="A58" s="469"/>
      <c r="B58" s="469"/>
      <c r="C58" s="469"/>
      <c r="D58" s="469" t="s">
        <v>433</v>
      </c>
      <c r="E58" s="469"/>
      <c r="F58" s="469"/>
      <c r="G58" s="469"/>
      <c r="H58" s="469"/>
      <c r="I58" s="470"/>
      <c r="J58" s="469" t="s">
        <v>434</v>
      </c>
      <c r="K58" s="469"/>
      <c r="L58" s="469"/>
      <c r="M58" s="469"/>
    </row>
    <row r="59" spans="1:13" s="449" customFormat="1" x14ac:dyDescent="0.5">
      <c r="A59" s="469"/>
      <c r="B59" s="469"/>
      <c r="C59" s="469"/>
      <c r="D59" s="469" t="s">
        <v>435</v>
      </c>
      <c r="E59" s="469"/>
      <c r="F59" s="469"/>
      <c r="G59" s="469"/>
      <c r="H59" s="469"/>
      <c r="I59" s="470"/>
      <c r="J59" s="469" t="s">
        <v>436</v>
      </c>
      <c r="K59" s="469"/>
      <c r="L59" s="469"/>
      <c r="M59" s="469"/>
    </row>
    <row r="60" spans="1:13" s="449" customFormat="1" x14ac:dyDescent="0.5">
      <c r="A60" s="469"/>
      <c r="B60" s="469"/>
      <c r="C60" s="469"/>
      <c r="D60" s="469" t="s">
        <v>437</v>
      </c>
      <c r="E60" s="469"/>
      <c r="F60" s="469"/>
      <c r="G60" s="469"/>
      <c r="H60" s="469"/>
      <c r="I60" s="470"/>
      <c r="J60" s="469" t="s">
        <v>438</v>
      </c>
      <c r="K60" s="469"/>
      <c r="L60" s="469"/>
      <c r="M60" s="469"/>
    </row>
    <row r="61" spans="1:13" s="449" customFormat="1" x14ac:dyDescent="0.5">
      <c r="A61" s="463"/>
      <c r="B61" s="463" t="s">
        <v>439</v>
      </c>
      <c r="C61" s="463"/>
      <c r="D61" s="463"/>
      <c r="E61" s="463"/>
      <c r="F61" s="463"/>
      <c r="G61" s="463"/>
      <c r="H61" s="463"/>
      <c r="I61" s="468"/>
      <c r="J61" s="463" t="s">
        <v>440</v>
      </c>
      <c r="K61" s="463"/>
      <c r="L61" s="463"/>
      <c r="M61" s="463"/>
    </row>
    <row r="62" spans="1:13" x14ac:dyDescent="0.5">
      <c r="A62" s="459"/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495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441</v>
      </c>
      <c r="C1" s="2"/>
      <c r="D1" s="3"/>
      <c r="E1" s="2" t="s">
        <v>497</v>
      </c>
    </row>
    <row r="2" spans="1:26" s="4" customFormat="1" x14ac:dyDescent="0.5">
      <c r="B2" s="2" t="s">
        <v>442</v>
      </c>
      <c r="C2" s="5"/>
      <c r="D2" s="3"/>
      <c r="E2" s="2" t="s">
        <v>498</v>
      </c>
    </row>
    <row r="3" spans="1:26" x14ac:dyDescent="0.5">
      <c r="A3" s="471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Y3" s="437"/>
      <c r="Z3" s="14" t="s">
        <v>443</v>
      </c>
    </row>
    <row r="4" spans="1:26" ht="3" customHeight="1" x14ac:dyDescent="0.5">
      <c r="A4" s="381"/>
      <c r="B4" s="381"/>
      <c r="C4" s="381"/>
      <c r="D4" s="473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</row>
    <row r="5" spans="1:26" ht="21" customHeight="1" x14ac:dyDescent="0.5">
      <c r="A5" s="567" t="s">
        <v>444</v>
      </c>
      <c r="B5" s="567"/>
      <c r="C5" s="567"/>
      <c r="D5" s="567"/>
      <c r="E5" s="548"/>
      <c r="F5" s="540" t="s">
        <v>7</v>
      </c>
      <c r="G5" s="541"/>
      <c r="H5" s="541"/>
      <c r="I5" s="541"/>
      <c r="J5" s="541"/>
      <c r="K5" s="542"/>
      <c r="L5" s="540" t="s">
        <v>6</v>
      </c>
      <c r="M5" s="568"/>
      <c r="N5" s="568"/>
      <c r="O5" s="568"/>
      <c r="P5" s="568"/>
      <c r="Q5" s="569"/>
      <c r="R5" s="540" t="s">
        <v>224</v>
      </c>
      <c r="S5" s="568"/>
      <c r="T5" s="568"/>
      <c r="U5" s="568"/>
      <c r="V5" s="568"/>
      <c r="W5" s="569"/>
      <c r="X5" s="547" t="s">
        <v>445</v>
      </c>
      <c r="Y5" s="567"/>
      <c r="Z5" s="567"/>
    </row>
    <row r="6" spans="1:26" s="4" customFormat="1" ht="20.25" customHeight="1" x14ac:dyDescent="0.45">
      <c r="A6" s="567"/>
      <c r="B6" s="567"/>
      <c r="C6" s="567"/>
      <c r="D6" s="567"/>
      <c r="E6" s="548"/>
      <c r="H6" s="328" t="s">
        <v>446</v>
      </c>
      <c r="I6" s="329"/>
      <c r="J6" s="328" t="s">
        <v>447</v>
      </c>
      <c r="K6" s="329"/>
      <c r="N6" s="547" t="s">
        <v>446</v>
      </c>
      <c r="O6" s="548"/>
      <c r="P6" s="547" t="s">
        <v>447</v>
      </c>
      <c r="Q6" s="548"/>
      <c r="T6" s="547" t="s">
        <v>446</v>
      </c>
      <c r="U6" s="548"/>
      <c r="V6" s="547" t="s">
        <v>447</v>
      </c>
      <c r="W6" s="548"/>
      <c r="X6" s="547"/>
      <c r="Y6" s="567"/>
      <c r="Z6" s="567"/>
    </row>
    <row r="7" spans="1:26" s="4" customFormat="1" ht="20.25" customHeight="1" x14ac:dyDescent="0.45">
      <c r="A7" s="567"/>
      <c r="B7" s="567"/>
      <c r="C7" s="567"/>
      <c r="D7" s="567"/>
      <c r="E7" s="548"/>
      <c r="F7" s="328" t="s">
        <v>0</v>
      </c>
      <c r="G7" s="329"/>
      <c r="H7" s="328" t="s">
        <v>448</v>
      </c>
      <c r="I7" s="329"/>
      <c r="J7" s="27" t="s">
        <v>449</v>
      </c>
      <c r="K7" s="329"/>
      <c r="L7" s="328" t="s">
        <v>0</v>
      </c>
      <c r="M7" s="329"/>
      <c r="N7" s="547" t="s">
        <v>448</v>
      </c>
      <c r="O7" s="548"/>
      <c r="P7" s="565" t="s">
        <v>449</v>
      </c>
      <c r="Q7" s="548"/>
      <c r="R7" s="328" t="s">
        <v>0</v>
      </c>
      <c r="S7" s="329"/>
      <c r="T7" s="547" t="s">
        <v>448</v>
      </c>
      <c r="U7" s="548"/>
      <c r="V7" s="565" t="s">
        <v>449</v>
      </c>
      <c r="W7" s="548"/>
      <c r="X7" s="547"/>
      <c r="Y7" s="567"/>
      <c r="Z7" s="567"/>
    </row>
    <row r="8" spans="1:26" s="4" customFormat="1" ht="20.25" customHeight="1" x14ac:dyDescent="0.45">
      <c r="A8" s="566"/>
      <c r="B8" s="566"/>
      <c r="C8" s="566"/>
      <c r="D8" s="566"/>
      <c r="E8" s="550"/>
      <c r="F8" s="326" t="s">
        <v>2</v>
      </c>
      <c r="G8" s="327"/>
      <c r="H8" s="326" t="s">
        <v>450</v>
      </c>
      <c r="I8" s="327"/>
      <c r="J8" s="474" t="s">
        <v>451</v>
      </c>
      <c r="K8" s="327"/>
      <c r="L8" s="326" t="s">
        <v>2</v>
      </c>
      <c r="M8" s="327"/>
      <c r="N8" s="549" t="s">
        <v>450</v>
      </c>
      <c r="O8" s="550"/>
      <c r="P8" s="566" t="s">
        <v>451</v>
      </c>
      <c r="Q8" s="550"/>
      <c r="R8" s="326" t="s">
        <v>2</v>
      </c>
      <c r="S8" s="327"/>
      <c r="T8" s="549" t="s">
        <v>450</v>
      </c>
      <c r="U8" s="550"/>
      <c r="V8" s="566" t="s">
        <v>451</v>
      </c>
      <c r="W8" s="550"/>
      <c r="X8" s="549"/>
      <c r="Y8" s="566"/>
      <c r="Z8" s="566"/>
    </row>
    <row r="9" spans="1:26" s="480" customFormat="1" ht="20.25" customHeight="1" x14ac:dyDescent="0.45">
      <c r="A9" s="561" t="s">
        <v>452</v>
      </c>
      <c r="B9" s="561"/>
      <c r="C9" s="561"/>
      <c r="D9" s="561"/>
      <c r="E9" s="562"/>
      <c r="F9" s="475">
        <v>20000.731644</v>
      </c>
      <c r="G9" s="476"/>
      <c r="H9" s="475">
        <v>8118.1914699999998</v>
      </c>
      <c r="I9" s="477"/>
      <c r="J9" s="478">
        <v>11882.540174000003</v>
      </c>
      <c r="K9" s="479"/>
      <c r="L9" s="475">
        <v>20025</v>
      </c>
      <c r="M9" s="476"/>
      <c r="N9" s="475">
        <v>8085</v>
      </c>
      <c r="O9" s="477"/>
      <c r="P9" s="478">
        <v>11940</v>
      </c>
      <c r="Q9" s="479"/>
      <c r="R9" s="475">
        <v>21316</v>
      </c>
      <c r="S9" s="476">
        <v>0</v>
      </c>
      <c r="T9" s="475">
        <v>8556</v>
      </c>
      <c r="U9" s="477">
        <v>0</v>
      </c>
      <c r="V9" s="478">
        <v>12760</v>
      </c>
      <c r="W9" s="479"/>
      <c r="X9" s="563" t="s">
        <v>453</v>
      </c>
      <c r="Y9" s="564"/>
      <c r="Z9" s="564"/>
    </row>
    <row r="10" spans="1:26" s="480" customFormat="1" ht="18" customHeight="1" x14ac:dyDescent="0.45">
      <c r="A10" s="481" t="s">
        <v>454</v>
      </c>
      <c r="B10" s="481"/>
      <c r="C10" s="481"/>
      <c r="D10" s="482"/>
      <c r="E10" s="483"/>
      <c r="F10" s="484">
        <v>2458.3270700000007</v>
      </c>
      <c r="G10" s="476"/>
      <c r="H10" s="484">
        <v>944.94830999999988</v>
      </c>
      <c r="I10" s="483"/>
      <c r="J10" s="485">
        <v>1513.3787600000007</v>
      </c>
      <c r="K10" s="483"/>
      <c r="L10" s="484">
        <v>2458</v>
      </c>
      <c r="M10" s="476"/>
      <c r="N10" s="484">
        <v>945</v>
      </c>
      <c r="O10" s="483"/>
      <c r="P10" s="485">
        <v>1513</v>
      </c>
      <c r="Q10" s="483"/>
      <c r="R10" s="484">
        <v>2480</v>
      </c>
      <c r="S10" s="476"/>
      <c r="T10" s="484">
        <v>1018</v>
      </c>
      <c r="U10" s="483"/>
      <c r="V10" s="485">
        <v>1462</v>
      </c>
      <c r="W10" s="483"/>
      <c r="X10" s="486"/>
      <c r="Y10" s="481" t="s">
        <v>316</v>
      </c>
      <c r="Z10" s="487"/>
    </row>
    <row r="11" spans="1:26" s="480" customFormat="1" ht="18" customHeight="1" x14ac:dyDescent="0.45">
      <c r="A11" s="481" t="s">
        <v>455</v>
      </c>
      <c r="B11" s="481"/>
      <c r="C11" s="481"/>
      <c r="D11" s="482"/>
      <c r="E11" s="483"/>
      <c r="F11" s="484">
        <v>1586.8401099999999</v>
      </c>
      <c r="G11" s="476"/>
      <c r="H11" s="484">
        <v>651.85608000000002</v>
      </c>
      <c r="I11" s="483"/>
      <c r="J11" s="485">
        <v>934.98402999999985</v>
      </c>
      <c r="K11" s="483"/>
      <c r="L11" s="484">
        <v>1501</v>
      </c>
      <c r="M11" s="476"/>
      <c r="N11" s="484">
        <v>599</v>
      </c>
      <c r="O11" s="483"/>
      <c r="P11" s="485">
        <v>902</v>
      </c>
      <c r="Q11" s="483"/>
      <c r="R11" s="484">
        <v>1570</v>
      </c>
      <c r="S11" s="476"/>
      <c r="T11" s="484">
        <v>621</v>
      </c>
      <c r="U11" s="483"/>
      <c r="V11" s="485">
        <v>949</v>
      </c>
      <c r="W11" s="483"/>
      <c r="X11" s="486"/>
      <c r="Y11" s="481" t="s">
        <v>456</v>
      </c>
      <c r="Z11" s="487"/>
    </row>
    <row r="12" spans="1:26" s="480" customFormat="1" ht="18" customHeight="1" x14ac:dyDescent="0.45">
      <c r="A12" s="481" t="s">
        <v>457</v>
      </c>
      <c r="B12" s="481"/>
      <c r="C12" s="481"/>
      <c r="D12" s="482"/>
      <c r="E12" s="483"/>
      <c r="F12" s="484">
        <v>1319.4850699999997</v>
      </c>
      <c r="G12" s="476"/>
      <c r="H12" s="484">
        <v>263.21158000000003</v>
      </c>
      <c r="I12" s="483"/>
      <c r="J12" s="485">
        <v>1056.2734899999996</v>
      </c>
      <c r="K12" s="483"/>
      <c r="L12" s="484">
        <v>1278</v>
      </c>
      <c r="M12" s="476"/>
      <c r="N12" s="484">
        <v>265</v>
      </c>
      <c r="O12" s="483"/>
      <c r="P12" s="485">
        <v>1013</v>
      </c>
      <c r="Q12" s="483"/>
      <c r="R12" s="484">
        <v>1278</v>
      </c>
      <c r="S12" s="476"/>
      <c r="T12" s="484">
        <v>228</v>
      </c>
      <c r="U12" s="483"/>
      <c r="V12" s="485">
        <v>1050</v>
      </c>
      <c r="W12" s="483"/>
      <c r="X12" s="486"/>
      <c r="Y12" s="481" t="s">
        <v>458</v>
      </c>
      <c r="Z12" s="487"/>
    </row>
    <row r="13" spans="1:26" s="480" customFormat="1" ht="18" customHeight="1" x14ac:dyDescent="0.45">
      <c r="A13" s="481" t="s">
        <v>459</v>
      </c>
      <c r="B13" s="481"/>
      <c r="C13" s="481"/>
      <c r="D13" s="482"/>
      <c r="E13" s="483"/>
      <c r="F13" s="484">
        <v>1403.2474499999998</v>
      </c>
      <c r="G13" s="476"/>
      <c r="H13" s="484">
        <v>328.04604999999998</v>
      </c>
      <c r="I13" s="483"/>
      <c r="J13" s="485">
        <v>1075.2013999999999</v>
      </c>
      <c r="K13" s="483"/>
      <c r="L13" s="484">
        <v>1378</v>
      </c>
      <c r="M13" s="476"/>
      <c r="N13" s="484">
        <v>317</v>
      </c>
      <c r="O13" s="483"/>
      <c r="P13" s="485">
        <v>1061</v>
      </c>
      <c r="Q13" s="483"/>
      <c r="R13" s="484">
        <v>1358</v>
      </c>
      <c r="S13" s="476"/>
      <c r="T13" s="484">
        <v>295</v>
      </c>
      <c r="U13" s="483"/>
      <c r="V13" s="485">
        <v>1063</v>
      </c>
      <c r="W13" s="483"/>
      <c r="X13" s="486"/>
      <c r="Y13" s="481" t="s">
        <v>460</v>
      </c>
      <c r="Z13" s="487"/>
    </row>
    <row r="14" spans="1:26" s="480" customFormat="1" ht="18" customHeight="1" x14ac:dyDescent="0.45">
      <c r="A14" s="481" t="s">
        <v>461</v>
      </c>
      <c r="B14" s="481"/>
      <c r="C14" s="481"/>
      <c r="D14" s="482"/>
      <c r="E14" s="483"/>
      <c r="F14" s="484">
        <v>1481.7179999999998</v>
      </c>
      <c r="G14" s="476"/>
      <c r="H14" s="484">
        <v>619.39639999999997</v>
      </c>
      <c r="I14" s="483"/>
      <c r="J14" s="485">
        <v>862.32159999999999</v>
      </c>
      <c r="K14" s="483"/>
      <c r="L14" s="484">
        <v>1465</v>
      </c>
      <c r="M14" s="476"/>
      <c r="N14" s="484">
        <v>640</v>
      </c>
      <c r="O14" s="483"/>
      <c r="P14" s="485">
        <v>825</v>
      </c>
      <c r="Q14" s="483"/>
      <c r="R14" s="484">
        <v>1800</v>
      </c>
      <c r="S14" s="476"/>
      <c r="T14" s="484">
        <v>677</v>
      </c>
      <c r="U14" s="483"/>
      <c r="V14" s="485">
        <v>1123</v>
      </c>
      <c r="W14" s="483"/>
      <c r="X14" s="486"/>
      <c r="Y14" s="481" t="s">
        <v>462</v>
      </c>
      <c r="Z14" s="487"/>
    </row>
    <row r="15" spans="1:26" s="480" customFormat="1" ht="18" customHeight="1" x14ac:dyDescent="0.45">
      <c r="A15" s="481" t="s">
        <v>463</v>
      </c>
      <c r="B15" s="481"/>
      <c r="C15" s="481"/>
      <c r="D15" s="482"/>
      <c r="E15" s="483"/>
      <c r="F15" s="484">
        <v>232.99900400000001</v>
      </c>
      <c r="G15" s="476"/>
      <c r="H15" s="484">
        <v>97.378959999999978</v>
      </c>
      <c r="I15" s="483"/>
      <c r="J15" s="485">
        <v>135.62004400000004</v>
      </c>
      <c r="K15" s="483"/>
      <c r="L15" s="484">
        <v>497</v>
      </c>
      <c r="M15" s="476"/>
      <c r="N15" s="484">
        <v>189</v>
      </c>
      <c r="O15" s="483"/>
      <c r="P15" s="485">
        <v>308</v>
      </c>
      <c r="Q15" s="483"/>
      <c r="R15" s="484">
        <v>512</v>
      </c>
      <c r="S15" s="476"/>
      <c r="T15" s="484">
        <v>190</v>
      </c>
      <c r="U15" s="483"/>
      <c r="V15" s="485">
        <v>322</v>
      </c>
      <c r="W15" s="483"/>
      <c r="X15" s="486"/>
      <c r="Y15" s="481" t="s">
        <v>464</v>
      </c>
      <c r="Z15" s="487"/>
    </row>
    <row r="16" spans="1:26" s="480" customFormat="1" ht="18" customHeight="1" x14ac:dyDescent="0.45">
      <c r="A16" s="481" t="s">
        <v>465</v>
      </c>
      <c r="B16" s="481"/>
      <c r="C16" s="481"/>
      <c r="D16" s="482"/>
      <c r="E16" s="483"/>
      <c r="F16" s="484">
        <v>1074.2689499999999</v>
      </c>
      <c r="G16" s="476"/>
      <c r="H16" s="484">
        <v>318.05167000000006</v>
      </c>
      <c r="I16" s="483"/>
      <c r="J16" s="485">
        <v>756.21727999999985</v>
      </c>
      <c r="K16" s="483"/>
      <c r="L16" s="484">
        <v>1060</v>
      </c>
      <c r="M16" s="476"/>
      <c r="N16" s="484">
        <v>304</v>
      </c>
      <c r="O16" s="483"/>
      <c r="P16" s="485">
        <v>756</v>
      </c>
      <c r="Q16" s="483"/>
      <c r="R16" s="484">
        <v>1074</v>
      </c>
      <c r="S16" s="476"/>
      <c r="T16" s="484">
        <v>316</v>
      </c>
      <c r="U16" s="483"/>
      <c r="V16" s="485">
        <v>758</v>
      </c>
      <c r="W16" s="483"/>
      <c r="X16" s="486"/>
      <c r="Y16" s="481" t="s">
        <v>466</v>
      </c>
      <c r="Z16" s="487"/>
    </row>
    <row r="17" spans="1:26" s="480" customFormat="1" ht="18" customHeight="1" x14ac:dyDescent="0.45">
      <c r="A17" s="481" t="s">
        <v>467</v>
      </c>
      <c r="B17" s="481"/>
      <c r="C17" s="481"/>
      <c r="D17" s="482"/>
      <c r="E17" s="483"/>
      <c r="F17" s="484">
        <v>202.00000000000003</v>
      </c>
      <c r="G17" s="476"/>
      <c r="H17" s="484">
        <v>91.4</v>
      </c>
      <c r="I17" s="483"/>
      <c r="J17" s="485">
        <v>110.60000000000002</v>
      </c>
      <c r="K17" s="483"/>
      <c r="L17" s="484">
        <v>275</v>
      </c>
      <c r="M17" s="476"/>
      <c r="N17" s="484">
        <v>103</v>
      </c>
      <c r="O17" s="483"/>
      <c r="P17" s="485">
        <v>172</v>
      </c>
      <c r="Q17" s="483"/>
      <c r="R17" s="484">
        <v>362</v>
      </c>
      <c r="S17" s="476"/>
      <c r="T17" s="484">
        <v>154</v>
      </c>
      <c r="U17" s="483"/>
      <c r="V17" s="485">
        <v>208</v>
      </c>
      <c r="W17" s="483"/>
      <c r="X17" s="486"/>
      <c r="Y17" s="481" t="s">
        <v>468</v>
      </c>
      <c r="Z17" s="487"/>
    </row>
    <row r="18" spans="1:26" s="480" customFormat="1" ht="18" customHeight="1" x14ac:dyDescent="0.45">
      <c r="A18" s="481" t="s">
        <v>469</v>
      </c>
      <c r="B18" s="481"/>
      <c r="C18" s="481"/>
      <c r="D18" s="482"/>
      <c r="E18" s="483"/>
      <c r="F18" s="484">
        <v>396.65124000000003</v>
      </c>
      <c r="G18" s="476"/>
      <c r="H18" s="484">
        <v>110.68576</v>
      </c>
      <c r="I18" s="483"/>
      <c r="J18" s="485">
        <v>285.96548000000001</v>
      </c>
      <c r="K18" s="483"/>
      <c r="L18" s="484">
        <v>395</v>
      </c>
      <c r="M18" s="476"/>
      <c r="N18" s="484">
        <v>111</v>
      </c>
      <c r="O18" s="483"/>
      <c r="P18" s="485">
        <v>284</v>
      </c>
      <c r="Q18" s="483"/>
      <c r="R18" s="484">
        <v>393</v>
      </c>
      <c r="S18" s="476"/>
      <c r="T18" s="484">
        <v>133</v>
      </c>
      <c r="U18" s="483"/>
      <c r="V18" s="485">
        <v>260</v>
      </c>
      <c r="W18" s="483"/>
      <c r="X18" s="486"/>
      <c r="Y18" s="481" t="s">
        <v>470</v>
      </c>
      <c r="Z18" s="487"/>
    </row>
    <row r="19" spans="1:26" s="480" customFormat="1" ht="18" customHeight="1" x14ac:dyDescent="0.45">
      <c r="A19" s="481" t="s">
        <v>471</v>
      </c>
      <c r="B19" s="481"/>
      <c r="C19" s="481"/>
      <c r="D19" s="482"/>
      <c r="E19" s="483"/>
      <c r="F19" s="484">
        <v>494.03662999999995</v>
      </c>
      <c r="G19" s="476"/>
      <c r="H19" s="484">
        <v>223.21903999999998</v>
      </c>
      <c r="I19" s="483"/>
      <c r="J19" s="485">
        <v>270.81759</v>
      </c>
      <c r="K19" s="483"/>
      <c r="L19" s="484">
        <v>487</v>
      </c>
      <c r="M19" s="476"/>
      <c r="N19" s="484">
        <v>223</v>
      </c>
      <c r="O19" s="483"/>
      <c r="P19" s="485">
        <v>264</v>
      </c>
      <c r="Q19" s="483"/>
      <c r="R19" s="484">
        <v>497</v>
      </c>
      <c r="S19" s="476"/>
      <c r="T19" s="484">
        <v>221</v>
      </c>
      <c r="U19" s="483"/>
      <c r="V19" s="485">
        <v>276</v>
      </c>
      <c r="W19" s="483"/>
      <c r="X19" s="486"/>
      <c r="Y19" s="481" t="s">
        <v>472</v>
      </c>
      <c r="Z19" s="487"/>
    </row>
    <row r="20" spans="1:26" s="480" customFormat="1" ht="18" customHeight="1" x14ac:dyDescent="0.45">
      <c r="A20" s="481" t="s">
        <v>473</v>
      </c>
      <c r="B20" s="481"/>
      <c r="C20" s="481"/>
      <c r="D20" s="482"/>
      <c r="E20" s="483"/>
      <c r="F20" s="484">
        <v>1946.0219400000001</v>
      </c>
      <c r="G20" s="476"/>
      <c r="H20" s="484">
        <v>1080.99756</v>
      </c>
      <c r="I20" s="483"/>
      <c r="J20" s="485">
        <v>865.02437999999995</v>
      </c>
      <c r="K20" s="483"/>
      <c r="L20" s="484">
        <v>1836</v>
      </c>
      <c r="M20" s="476"/>
      <c r="N20" s="484">
        <v>973</v>
      </c>
      <c r="O20" s="483"/>
      <c r="P20" s="485">
        <v>863</v>
      </c>
      <c r="Q20" s="483"/>
      <c r="R20" s="484">
        <v>1847</v>
      </c>
      <c r="S20" s="476"/>
      <c r="T20" s="484">
        <v>992</v>
      </c>
      <c r="U20" s="483"/>
      <c r="V20" s="485">
        <v>855</v>
      </c>
      <c r="W20" s="483"/>
      <c r="X20" s="486"/>
      <c r="Y20" s="481" t="s">
        <v>474</v>
      </c>
      <c r="Z20" s="487"/>
    </row>
    <row r="21" spans="1:26" s="480" customFormat="1" ht="18" customHeight="1" x14ac:dyDescent="0.45">
      <c r="A21" s="481" t="s">
        <v>475</v>
      </c>
      <c r="B21" s="481"/>
      <c r="C21" s="481"/>
      <c r="D21" s="482"/>
      <c r="E21" s="483"/>
      <c r="F21" s="484">
        <v>1622.0303899999999</v>
      </c>
      <c r="G21" s="476"/>
      <c r="H21" s="484">
        <v>862.47022000000004</v>
      </c>
      <c r="I21" s="483"/>
      <c r="J21" s="485">
        <v>759.56016999999997</v>
      </c>
      <c r="K21" s="483"/>
      <c r="L21" s="484">
        <v>1601</v>
      </c>
      <c r="M21" s="476"/>
      <c r="N21" s="484">
        <v>861</v>
      </c>
      <c r="O21" s="483"/>
      <c r="P21" s="485">
        <v>740</v>
      </c>
      <c r="Q21" s="483"/>
      <c r="R21" s="484">
        <v>1632</v>
      </c>
      <c r="S21" s="476"/>
      <c r="T21" s="484">
        <v>876</v>
      </c>
      <c r="U21" s="483"/>
      <c r="V21" s="485">
        <v>756</v>
      </c>
      <c r="W21" s="483"/>
      <c r="X21" s="486"/>
      <c r="Y21" s="481" t="s">
        <v>476</v>
      </c>
      <c r="Z21" s="487"/>
    </row>
    <row r="22" spans="1:26" s="480" customFormat="1" ht="18" customHeight="1" x14ac:dyDescent="0.45">
      <c r="A22" s="481" t="s">
        <v>477</v>
      </c>
      <c r="B22" s="481"/>
      <c r="C22" s="481"/>
      <c r="D22" s="482"/>
      <c r="E22" s="483"/>
      <c r="F22" s="484">
        <v>630.25464000000011</v>
      </c>
      <c r="G22" s="476"/>
      <c r="H22" s="484">
        <v>262.34399999999999</v>
      </c>
      <c r="I22" s="483"/>
      <c r="J22" s="485">
        <v>367.91064000000011</v>
      </c>
      <c r="K22" s="483"/>
      <c r="L22" s="484">
        <v>603</v>
      </c>
      <c r="M22" s="476"/>
      <c r="N22" s="484">
        <v>248</v>
      </c>
      <c r="O22" s="483"/>
      <c r="P22" s="485">
        <v>355</v>
      </c>
      <c r="Q22" s="483"/>
      <c r="R22" s="484">
        <v>649</v>
      </c>
      <c r="S22" s="476"/>
      <c r="T22" s="484">
        <v>278</v>
      </c>
      <c r="U22" s="483"/>
      <c r="V22" s="485">
        <v>371</v>
      </c>
      <c r="W22" s="483"/>
      <c r="X22" s="486"/>
      <c r="Y22" s="481" t="s">
        <v>478</v>
      </c>
      <c r="Z22" s="487"/>
    </row>
    <row r="23" spans="1:26" s="480" customFormat="1" ht="18" customHeight="1" x14ac:dyDescent="0.45">
      <c r="A23" s="481" t="s">
        <v>479</v>
      </c>
      <c r="B23" s="481"/>
      <c r="C23" s="481"/>
      <c r="D23" s="482"/>
      <c r="E23" s="483"/>
      <c r="F23" s="484">
        <v>357.36613999999997</v>
      </c>
      <c r="G23" s="476"/>
      <c r="H23" s="484">
        <v>172.32613999999995</v>
      </c>
      <c r="I23" s="483"/>
      <c r="J23" s="485">
        <v>185.04</v>
      </c>
      <c r="K23" s="483"/>
      <c r="L23" s="484">
        <v>498</v>
      </c>
      <c r="M23" s="476"/>
      <c r="N23" s="484">
        <v>209</v>
      </c>
      <c r="O23" s="483"/>
      <c r="P23" s="485">
        <v>289</v>
      </c>
      <c r="Q23" s="483"/>
      <c r="R23" s="484">
        <v>520</v>
      </c>
      <c r="S23" s="476"/>
      <c r="T23" s="484">
        <v>194</v>
      </c>
      <c r="U23" s="483"/>
      <c r="V23" s="485">
        <v>326</v>
      </c>
      <c r="W23" s="483"/>
      <c r="X23" s="486"/>
      <c r="Y23" s="481" t="s">
        <v>480</v>
      </c>
      <c r="Z23" s="487"/>
    </row>
    <row r="24" spans="1:26" s="480" customFormat="1" ht="18" customHeight="1" x14ac:dyDescent="0.45">
      <c r="A24" s="481" t="s">
        <v>481</v>
      </c>
      <c r="B24" s="481"/>
      <c r="C24" s="481"/>
      <c r="D24" s="482"/>
      <c r="E24" s="487"/>
      <c r="F24" s="484">
        <v>910.84031000000016</v>
      </c>
      <c r="G24" s="476"/>
      <c r="H24" s="484">
        <v>189.12203999999997</v>
      </c>
      <c r="I24" s="483"/>
      <c r="J24" s="485">
        <v>721.71827000000019</v>
      </c>
      <c r="K24" s="483"/>
      <c r="L24" s="484">
        <v>901</v>
      </c>
      <c r="M24" s="476"/>
      <c r="N24" s="484">
        <v>189</v>
      </c>
      <c r="O24" s="483"/>
      <c r="P24" s="485">
        <v>712</v>
      </c>
      <c r="Q24" s="483"/>
      <c r="R24" s="484">
        <v>904</v>
      </c>
      <c r="S24" s="476"/>
      <c r="T24" s="484">
        <v>188</v>
      </c>
      <c r="U24" s="483"/>
      <c r="V24" s="485">
        <v>716</v>
      </c>
      <c r="W24" s="483"/>
      <c r="X24" s="486"/>
      <c r="Y24" s="481" t="s">
        <v>482</v>
      </c>
      <c r="Z24" s="487"/>
    </row>
    <row r="25" spans="1:26" s="480" customFormat="1" ht="18" customHeight="1" x14ac:dyDescent="0.45">
      <c r="A25" s="481" t="s">
        <v>483</v>
      </c>
      <c r="B25" s="481"/>
      <c r="C25" s="481"/>
      <c r="D25" s="482"/>
      <c r="E25" s="487"/>
      <c r="F25" s="484">
        <v>930.42039999999997</v>
      </c>
      <c r="G25" s="476"/>
      <c r="H25" s="484">
        <v>431.05760000000015</v>
      </c>
      <c r="I25" s="483"/>
      <c r="J25" s="485">
        <v>499.36279999999988</v>
      </c>
      <c r="K25" s="483"/>
      <c r="L25" s="484">
        <v>930</v>
      </c>
      <c r="M25" s="476"/>
      <c r="N25" s="484">
        <v>445</v>
      </c>
      <c r="O25" s="483"/>
      <c r="P25" s="485">
        <v>485</v>
      </c>
      <c r="Q25" s="483"/>
      <c r="R25" s="484">
        <v>1314</v>
      </c>
      <c r="S25" s="476"/>
      <c r="T25" s="484">
        <v>570</v>
      </c>
      <c r="U25" s="483"/>
      <c r="V25" s="485">
        <v>744</v>
      </c>
      <c r="W25" s="483"/>
      <c r="X25" s="486"/>
      <c r="Y25" s="481" t="s">
        <v>484</v>
      </c>
      <c r="Z25" s="487"/>
    </row>
    <row r="26" spans="1:26" s="480" customFormat="1" ht="18" customHeight="1" x14ac:dyDescent="0.45">
      <c r="A26" s="481" t="s">
        <v>485</v>
      </c>
      <c r="B26" s="481"/>
      <c r="C26" s="481"/>
      <c r="D26" s="482"/>
      <c r="E26" s="487"/>
      <c r="F26" s="484">
        <v>978.78569000000005</v>
      </c>
      <c r="G26" s="476"/>
      <c r="H26" s="484">
        <v>606.7740500000001</v>
      </c>
      <c r="I26" s="483"/>
      <c r="J26" s="485">
        <v>372.01163999999994</v>
      </c>
      <c r="K26" s="483"/>
      <c r="L26" s="484">
        <v>952</v>
      </c>
      <c r="M26" s="476"/>
      <c r="N26" s="484">
        <v>585</v>
      </c>
      <c r="O26" s="483"/>
      <c r="P26" s="485">
        <v>367</v>
      </c>
      <c r="Q26" s="483"/>
      <c r="R26" s="484">
        <v>984</v>
      </c>
      <c r="S26" s="476"/>
      <c r="T26" s="484">
        <v>599</v>
      </c>
      <c r="U26" s="483"/>
      <c r="V26" s="485">
        <v>385</v>
      </c>
      <c r="W26" s="483"/>
      <c r="X26" s="486"/>
      <c r="Y26" s="481" t="s">
        <v>486</v>
      </c>
      <c r="Z26" s="487"/>
    </row>
    <row r="27" spans="1:26" s="480" customFormat="1" ht="18" customHeight="1" x14ac:dyDescent="0.45">
      <c r="A27" s="481" t="s">
        <v>487</v>
      </c>
      <c r="B27" s="481"/>
      <c r="C27" s="481"/>
      <c r="D27" s="482"/>
      <c r="E27" s="487"/>
      <c r="F27" s="484">
        <v>1127.7811799999999</v>
      </c>
      <c r="G27" s="476"/>
      <c r="H27" s="484">
        <v>617.74928999999997</v>
      </c>
      <c r="I27" s="483"/>
      <c r="J27" s="485">
        <v>510.03189000000009</v>
      </c>
      <c r="K27" s="483"/>
      <c r="L27" s="484">
        <v>1118</v>
      </c>
      <c r="M27" s="476"/>
      <c r="N27" s="484">
        <v>611</v>
      </c>
      <c r="O27" s="483"/>
      <c r="P27" s="485">
        <v>507</v>
      </c>
      <c r="Q27" s="483"/>
      <c r="R27" s="484">
        <v>1135</v>
      </c>
      <c r="S27" s="476"/>
      <c r="T27" s="484">
        <v>626</v>
      </c>
      <c r="U27" s="483"/>
      <c r="V27" s="485">
        <v>509</v>
      </c>
      <c r="W27" s="483"/>
      <c r="X27" s="488"/>
      <c r="Y27" s="481" t="s">
        <v>488</v>
      </c>
      <c r="Z27" s="489"/>
    </row>
    <row r="28" spans="1:26" s="480" customFormat="1" ht="18" customHeight="1" x14ac:dyDescent="0.45">
      <c r="A28" s="481" t="s">
        <v>489</v>
      </c>
      <c r="B28" s="481"/>
      <c r="C28" s="482"/>
      <c r="D28" s="481"/>
      <c r="E28" s="483" t="s">
        <v>5</v>
      </c>
      <c r="F28" s="484">
        <v>667.69743000000005</v>
      </c>
      <c r="G28" s="476"/>
      <c r="H28" s="484">
        <v>186.50672</v>
      </c>
      <c r="I28" s="483"/>
      <c r="J28" s="485">
        <v>481.19071000000002</v>
      </c>
      <c r="K28" s="483"/>
      <c r="L28" s="484">
        <v>667</v>
      </c>
      <c r="M28" s="476"/>
      <c r="N28" s="484">
        <v>186</v>
      </c>
      <c r="O28" s="483"/>
      <c r="P28" s="485">
        <v>481</v>
      </c>
      <c r="Q28" s="483"/>
      <c r="R28" s="484">
        <v>673</v>
      </c>
      <c r="S28" s="476"/>
      <c r="T28" s="484">
        <v>192</v>
      </c>
      <c r="U28" s="483"/>
      <c r="V28" s="485">
        <v>481</v>
      </c>
      <c r="W28" s="483"/>
      <c r="X28" s="486"/>
      <c r="Y28" s="481" t="s">
        <v>490</v>
      </c>
      <c r="Z28" s="487"/>
    </row>
    <row r="29" spans="1:26" s="480" customFormat="1" ht="18" customHeight="1" x14ac:dyDescent="0.45">
      <c r="A29" s="481" t="s">
        <v>491</v>
      </c>
      <c r="B29" s="481"/>
      <c r="C29" s="482"/>
      <c r="D29" s="481"/>
      <c r="E29" s="483"/>
      <c r="F29" s="484">
        <v>179.95999999999998</v>
      </c>
      <c r="G29" s="476"/>
      <c r="H29" s="484">
        <v>60.649999999999991</v>
      </c>
      <c r="I29" s="483"/>
      <c r="J29" s="485">
        <v>119.30999999999999</v>
      </c>
      <c r="K29" s="481"/>
      <c r="L29" s="484">
        <v>125</v>
      </c>
      <c r="M29" s="476"/>
      <c r="N29" s="484">
        <v>82</v>
      </c>
      <c r="O29" s="483"/>
      <c r="P29" s="485">
        <v>43</v>
      </c>
      <c r="Q29" s="481"/>
      <c r="R29" s="484">
        <v>334</v>
      </c>
      <c r="S29" s="476"/>
      <c r="T29" s="484">
        <v>188</v>
      </c>
      <c r="U29" s="483"/>
      <c r="V29" s="485">
        <v>146</v>
      </c>
      <c r="W29" s="481"/>
      <c r="X29" s="486"/>
      <c r="Y29" s="481" t="s">
        <v>492</v>
      </c>
      <c r="Z29" s="487"/>
    </row>
    <row r="30" spans="1:26" ht="6.75" customHeight="1" x14ac:dyDescent="0.5">
      <c r="A30" s="9"/>
      <c r="B30" s="9"/>
      <c r="C30" s="9"/>
      <c r="D30" s="490"/>
      <c r="E30" s="10"/>
      <c r="F30" s="11"/>
      <c r="G30" s="10"/>
      <c r="H30" s="11"/>
      <c r="I30" s="9"/>
      <c r="J30" s="11"/>
      <c r="K30" s="9"/>
      <c r="L30" s="491"/>
      <c r="M30" s="492"/>
      <c r="N30" s="491"/>
      <c r="O30" s="492"/>
      <c r="P30" s="493"/>
      <c r="Q30" s="492"/>
      <c r="R30" s="491"/>
      <c r="S30" s="492"/>
      <c r="T30" s="491"/>
      <c r="U30" s="492"/>
      <c r="V30" s="493"/>
      <c r="W30" s="492"/>
      <c r="X30" s="11"/>
      <c r="Y30" s="9"/>
      <c r="Z30" s="9"/>
    </row>
    <row r="31" spans="1:26" ht="5.25" customHeight="1" x14ac:dyDescent="0.5">
      <c r="A31" s="4"/>
      <c r="B31" s="4"/>
      <c r="C31" s="4"/>
      <c r="D31" s="49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493</v>
      </c>
      <c r="D32" s="15" t="s">
        <v>494</v>
      </c>
    </row>
    <row r="33" spans="2:4" s="15" customFormat="1" ht="15" customHeight="1" x14ac:dyDescent="0.45">
      <c r="B33" s="15" t="s">
        <v>495</v>
      </c>
      <c r="D33" s="15" t="s">
        <v>496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AG1" sqref="AG1"/>
    </sheetView>
  </sheetViews>
  <sheetFormatPr defaultColWidth="9.140625" defaultRowHeight="24" x14ac:dyDescent="0.55000000000000004"/>
  <cols>
    <col min="1" max="1" width="2.42578125" style="332" customWidth="1"/>
    <col min="2" max="2" width="1.140625" style="332" customWidth="1"/>
    <col min="3" max="3" width="4.5703125" style="332" customWidth="1"/>
    <col min="4" max="4" width="4.7109375" style="332" customWidth="1"/>
    <col min="5" max="5" width="13.42578125" style="332" customWidth="1"/>
    <col min="6" max="6" width="6.7109375" style="332" customWidth="1"/>
    <col min="7" max="7" width="0.7109375" style="332" customWidth="1"/>
    <col min="8" max="8" width="8" style="332" customWidth="1"/>
    <col min="9" max="9" width="0.7109375" style="332" customWidth="1"/>
    <col min="10" max="10" width="7.28515625" style="332" customWidth="1"/>
    <col min="11" max="11" width="0.7109375" style="332" customWidth="1"/>
    <col min="12" max="12" width="7.140625" style="332" customWidth="1"/>
    <col min="13" max="13" width="0.7109375" style="332" customWidth="1"/>
    <col min="14" max="14" width="7.42578125" style="332" customWidth="1"/>
    <col min="15" max="15" width="0.42578125" style="332" customWidth="1"/>
    <col min="16" max="16" width="10.28515625" style="332" customWidth="1"/>
    <col min="17" max="17" width="2.140625" style="332" customWidth="1"/>
    <col min="18" max="18" width="6.85546875" style="332" customWidth="1"/>
    <col min="19" max="19" width="0.5703125" style="332" customWidth="1"/>
    <col min="20" max="20" width="7.5703125" style="332" customWidth="1"/>
    <col min="21" max="21" width="0.5703125" style="332" customWidth="1"/>
    <col min="22" max="22" width="7.7109375" style="332" customWidth="1"/>
    <col min="23" max="23" width="0.7109375" style="332" customWidth="1"/>
    <col min="24" max="24" width="7.7109375" style="332" customWidth="1"/>
    <col min="25" max="25" width="0.7109375" style="332" customWidth="1"/>
    <col min="26" max="26" width="7.28515625" style="332" customWidth="1"/>
    <col min="27" max="27" width="0.42578125" style="332" customWidth="1"/>
    <col min="28" max="28" width="10.85546875" style="332" customWidth="1"/>
    <col min="29" max="30" width="0.7109375" style="332" customWidth="1"/>
    <col min="31" max="31" width="22.140625" style="332" customWidth="1"/>
    <col min="32" max="32" width="1.85546875" style="331" customWidth="1"/>
    <col min="33" max="33" width="5.28515625" style="331" customWidth="1"/>
    <col min="34" max="16384" width="9.140625" style="331"/>
  </cols>
  <sheetData>
    <row r="1" spans="1:31" x14ac:dyDescent="0.55000000000000004">
      <c r="A1" s="1"/>
      <c r="B1" s="2" t="s">
        <v>339</v>
      </c>
      <c r="C1" s="2"/>
      <c r="D1" s="366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338</v>
      </c>
      <c r="C2" s="5"/>
      <c r="D2" s="366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364"/>
      <c r="C3" s="364"/>
      <c r="D3" s="365"/>
      <c r="E3" s="364"/>
    </row>
    <row r="4" spans="1:31" ht="21" customHeight="1" x14ac:dyDescent="0.55000000000000004">
      <c r="A4" s="596" t="s">
        <v>337</v>
      </c>
      <c r="B4" s="583"/>
      <c r="C4" s="583"/>
      <c r="D4" s="583"/>
      <c r="E4" s="597"/>
      <c r="F4" s="576" t="s">
        <v>6</v>
      </c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8"/>
      <c r="R4" s="576" t="s">
        <v>224</v>
      </c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8"/>
      <c r="AD4" s="544" t="s">
        <v>336</v>
      </c>
      <c r="AE4" s="583"/>
    </row>
    <row r="5" spans="1:31" s="8" customFormat="1" ht="21" customHeight="1" x14ac:dyDescent="0.45">
      <c r="A5" s="585"/>
      <c r="B5" s="585"/>
      <c r="C5" s="585"/>
      <c r="D5" s="585"/>
      <c r="E5" s="598"/>
      <c r="F5" s="573" t="s">
        <v>335</v>
      </c>
      <c r="G5" s="573"/>
      <c r="H5" s="573"/>
      <c r="I5" s="573"/>
      <c r="J5" s="573"/>
      <c r="K5" s="573"/>
      <c r="L5" s="573"/>
      <c r="M5" s="573"/>
      <c r="N5" s="573"/>
      <c r="O5" s="363"/>
      <c r="P5" s="579" t="s">
        <v>334</v>
      </c>
      <c r="Q5" s="580"/>
      <c r="R5" s="573" t="s">
        <v>335</v>
      </c>
      <c r="S5" s="573"/>
      <c r="T5" s="573"/>
      <c r="U5" s="573"/>
      <c r="V5" s="573"/>
      <c r="W5" s="573"/>
      <c r="X5" s="573"/>
      <c r="Y5" s="573"/>
      <c r="Z5" s="573"/>
      <c r="AA5" s="363"/>
      <c r="AB5" s="590" t="s">
        <v>334</v>
      </c>
      <c r="AC5" s="591"/>
      <c r="AD5" s="584"/>
      <c r="AE5" s="585"/>
    </row>
    <row r="6" spans="1:31" s="8" customFormat="1" ht="21" customHeight="1" x14ac:dyDescent="0.45">
      <c r="A6" s="585"/>
      <c r="B6" s="585"/>
      <c r="C6" s="585"/>
      <c r="D6" s="585"/>
      <c r="E6" s="598"/>
      <c r="F6" s="570" t="s">
        <v>333</v>
      </c>
      <c r="G6" s="570"/>
      <c r="H6" s="570"/>
      <c r="I6" s="570"/>
      <c r="J6" s="570"/>
      <c r="K6" s="570"/>
      <c r="L6" s="570"/>
      <c r="M6" s="570"/>
      <c r="N6" s="571"/>
      <c r="O6" s="362"/>
      <c r="P6" s="572" t="s">
        <v>332</v>
      </c>
      <c r="Q6" s="600"/>
      <c r="R6" s="570" t="s">
        <v>333</v>
      </c>
      <c r="S6" s="570"/>
      <c r="T6" s="570"/>
      <c r="U6" s="570"/>
      <c r="V6" s="570"/>
      <c r="W6" s="570"/>
      <c r="X6" s="570"/>
      <c r="Y6" s="570"/>
      <c r="Z6" s="571"/>
      <c r="AA6" s="362"/>
      <c r="AB6" s="572" t="s">
        <v>332</v>
      </c>
      <c r="AC6" s="571"/>
      <c r="AD6" s="584"/>
      <c r="AE6" s="585"/>
    </row>
    <row r="7" spans="1:31" s="8" customFormat="1" ht="21" customHeight="1" x14ac:dyDescent="0.45">
      <c r="A7" s="585"/>
      <c r="B7" s="585"/>
      <c r="C7" s="585"/>
      <c r="D7" s="585"/>
      <c r="E7" s="598"/>
      <c r="F7" s="573"/>
      <c r="G7" s="574"/>
      <c r="H7" s="575" t="s">
        <v>331</v>
      </c>
      <c r="I7" s="574"/>
      <c r="J7" s="575" t="s">
        <v>330</v>
      </c>
      <c r="K7" s="574"/>
      <c r="L7" s="575"/>
      <c r="M7" s="574"/>
      <c r="N7" s="361"/>
      <c r="O7" s="360"/>
      <c r="P7" s="581" t="s">
        <v>329</v>
      </c>
      <c r="Q7" s="582"/>
      <c r="R7" s="573"/>
      <c r="S7" s="574"/>
      <c r="T7" s="575" t="s">
        <v>331</v>
      </c>
      <c r="U7" s="574"/>
      <c r="V7" s="575" t="s">
        <v>330</v>
      </c>
      <c r="W7" s="574"/>
      <c r="X7" s="575"/>
      <c r="Y7" s="574"/>
      <c r="Z7" s="361"/>
      <c r="AA7" s="360"/>
      <c r="AB7" s="581" t="s">
        <v>329</v>
      </c>
      <c r="AC7" s="589"/>
      <c r="AD7" s="584"/>
      <c r="AE7" s="585"/>
    </row>
    <row r="8" spans="1:31" s="8" customFormat="1" ht="21" customHeight="1" x14ac:dyDescent="0.45">
      <c r="A8" s="585"/>
      <c r="B8" s="585"/>
      <c r="C8" s="585"/>
      <c r="D8" s="585"/>
      <c r="E8" s="598"/>
      <c r="F8" s="581" t="s">
        <v>327</v>
      </c>
      <c r="G8" s="582"/>
      <c r="H8" s="359" t="s">
        <v>326</v>
      </c>
      <c r="I8" s="358"/>
      <c r="J8" s="359" t="s">
        <v>322</v>
      </c>
      <c r="K8" s="358"/>
      <c r="L8" s="581" t="s">
        <v>325</v>
      </c>
      <c r="M8" s="582"/>
      <c r="N8" s="581" t="s">
        <v>324</v>
      </c>
      <c r="O8" s="582"/>
      <c r="P8" s="359" t="s">
        <v>328</v>
      </c>
      <c r="Q8" s="358"/>
      <c r="R8" s="581" t="s">
        <v>327</v>
      </c>
      <c r="S8" s="582"/>
      <c r="T8" s="359" t="s">
        <v>326</v>
      </c>
      <c r="U8" s="358"/>
      <c r="V8" s="359" t="s">
        <v>322</v>
      </c>
      <c r="W8" s="358"/>
      <c r="X8" s="581" t="s">
        <v>325</v>
      </c>
      <c r="Y8" s="582"/>
      <c r="Z8" s="581" t="s">
        <v>324</v>
      </c>
      <c r="AA8" s="582"/>
      <c r="AB8" s="581" t="s">
        <v>323</v>
      </c>
      <c r="AC8" s="582"/>
      <c r="AD8" s="584"/>
      <c r="AE8" s="585"/>
    </row>
    <row r="9" spans="1:31" s="8" customFormat="1" ht="21" customHeight="1" x14ac:dyDescent="0.45">
      <c r="A9" s="587"/>
      <c r="B9" s="587"/>
      <c r="C9" s="587"/>
      <c r="D9" s="587"/>
      <c r="E9" s="599"/>
      <c r="F9" s="592" t="s">
        <v>322</v>
      </c>
      <c r="G9" s="593"/>
      <c r="H9" s="592" t="s">
        <v>321</v>
      </c>
      <c r="I9" s="593"/>
      <c r="J9" s="592" t="s">
        <v>320</v>
      </c>
      <c r="K9" s="593"/>
      <c r="L9" s="592" t="s">
        <v>319</v>
      </c>
      <c r="M9" s="593"/>
      <c r="N9" s="592" t="s">
        <v>318</v>
      </c>
      <c r="O9" s="593"/>
      <c r="P9" s="592" t="s">
        <v>317</v>
      </c>
      <c r="Q9" s="593"/>
      <c r="R9" s="592" t="s">
        <v>322</v>
      </c>
      <c r="S9" s="593"/>
      <c r="T9" s="592" t="s">
        <v>321</v>
      </c>
      <c r="U9" s="593"/>
      <c r="V9" s="592" t="s">
        <v>320</v>
      </c>
      <c r="W9" s="593"/>
      <c r="X9" s="592" t="s">
        <v>319</v>
      </c>
      <c r="Y9" s="593"/>
      <c r="Z9" s="592" t="s">
        <v>318</v>
      </c>
      <c r="AA9" s="593"/>
      <c r="AB9" s="592" t="s">
        <v>317</v>
      </c>
      <c r="AC9" s="593"/>
      <c r="AD9" s="586"/>
      <c r="AE9" s="587"/>
    </row>
    <row r="10" spans="1:31" s="8" customFormat="1" ht="15.6" customHeight="1" x14ac:dyDescent="0.45">
      <c r="A10" s="27"/>
      <c r="B10" s="27"/>
      <c r="C10" s="27"/>
      <c r="D10" s="27"/>
      <c r="E10" s="329"/>
      <c r="F10" s="29"/>
      <c r="G10" s="356"/>
      <c r="H10" s="29"/>
      <c r="I10" s="356"/>
      <c r="J10" s="29"/>
      <c r="K10" s="356"/>
      <c r="L10" s="29"/>
      <c r="M10" s="356"/>
      <c r="N10" s="29"/>
      <c r="O10" s="31"/>
      <c r="P10" s="328"/>
      <c r="Q10" s="27"/>
      <c r="R10" s="29"/>
      <c r="S10" s="356"/>
      <c r="T10" s="29"/>
      <c r="U10" s="356"/>
      <c r="V10" s="29"/>
      <c r="W10" s="356"/>
      <c r="X10" s="29"/>
      <c r="Y10" s="356"/>
      <c r="Z10" s="29"/>
      <c r="AA10" s="31"/>
      <c r="AB10" s="328"/>
      <c r="AC10" s="27"/>
      <c r="AD10" s="328"/>
      <c r="AE10" s="357" t="s">
        <v>316</v>
      </c>
    </row>
    <row r="11" spans="1:31" s="8" customFormat="1" ht="24.6" customHeight="1" x14ac:dyDescent="0.45">
      <c r="A11" s="594" t="s">
        <v>315</v>
      </c>
      <c r="B11" s="594"/>
      <c r="C11" s="594"/>
      <c r="D11" s="594"/>
      <c r="E11" s="595"/>
      <c r="F11" s="29"/>
      <c r="G11" s="356"/>
      <c r="H11" s="29"/>
      <c r="I11" s="356"/>
      <c r="J11" s="29"/>
      <c r="K11" s="356"/>
      <c r="L11" s="29"/>
      <c r="M11" s="356"/>
      <c r="N11" s="29"/>
      <c r="O11" s="31"/>
      <c r="P11" s="328"/>
      <c r="Q11" s="27"/>
      <c r="R11" s="29"/>
      <c r="S11" s="356"/>
      <c r="T11" s="29"/>
      <c r="U11" s="356"/>
      <c r="V11" s="29"/>
      <c r="W11" s="356"/>
      <c r="X11" s="29"/>
      <c r="Y11" s="31"/>
      <c r="Z11" s="328"/>
      <c r="AA11" s="27"/>
      <c r="AB11" s="328"/>
      <c r="AC11" s="329"/>
      <c r="AD11" s="27"/>
      <c r="AE11" s="355" t="s">
        <v>314</v>
      </c>
    </row>
    <row r="12" spans="1:31" s="8" customFormat="1" ht="20.45" customHeight="1" x14ac:dyDescent="0.45">
      <c r="A12" s="588" t="s">
        <v>313</v>
      </c>
      <c r="B12" s="588"/>
      <c r="C12" s="588"/>
      <c r="D12" s="588"/>
      <c r="E12" s="588"/>
      <c r="F12" s="352">
        <v>27.8</v>
      </c>
      <c r="G12" s="353"/>
      <c r="H12" s="352">
        <v>33.06666666666667</v>
      </c>
      <c r="I12" s="344"/>
      <c r="J12" s="351">
        <v>23.499999999999996</v>
      </c>
      <c r="K12" s="7"/>
      <c r="L12" s="349">
        <v>35.6</v>
      </c>
      <c r="M12" s="350"/>
      <c r="N12" s="349">
        <v>19.600000000000001</v>
      </c>
      <c r="P12" s="354">
        <f>SUM(P13:P24)/12</f>
        <v>1009.5</v>
      </c>
      <c r="Q12" s="7"/>
      <c r="R12" s="352">
        <f>SUM(R13:R24)/12</f>
        <v>28.366666666666671</v>
      </c>
      <c r="S12" s="353"/>
      <c r="T12" s="352">
        <f>SUM(T13:T24)/12</f>
        <v>33.31666666666667</v>
      </c>
      <c r="U12" s="344"/>
      <c r="V12" s="351">
        <f>SUM(V13:V24)/12</f>
        <v>23.625</v>
      </c>
      <c r="W12" s="7"/>
      <c r="X12" s="349">
        <f>SUM(X13:X24)/12</f>
        <v>36.68333333333333</v>
      </c>
      <c r="Y12" s="350"/>
      <c r="Z12" s="349">
        <f>SUM(Z13:Z24)/12</f>
        <v>19.983333333333334</v>
      </c>
      <c r="AB12" s="348">
        <f>SUM(AB13:AB24)/12</f>
        <v>1009.4266666666667</v>
      </c>
      <c r="AC12" s="7"/>
      <c r="AD12" s="588" t="s">
        <v>312</v>
      </c>
      <c r="AE12" s="588"/>
    </row>
    <row r="13" spans="1:31" s="8" customFormat="1" ht="20.45" customHeight="1" x14ac:dyDescent="0.45">
      <c r="A13" s="4" t="s">
        <v>311</v>
      </c>
      <c r="B13" s="4"/>
      <c r="C13" s="4"/>
      <c r="D13" s="4"/>
      <c r="E13" s="4"/>
      <c r="F13" s="345">
        <v>25.6</v>
      </c>
      <c r="G13" s="346"/>
      <c r="H13" s="345">
        <v>31.1</v>
      </c>
      <c r="I13" s="344"/>
      <c r="J13" s="347">
        <v>21.5</v>
      </c>
      <c r="K13" s="7"/>
      <c r="L13" s="341">
        <v>33.866666666666667</v>
      </c>
      <c r="M13" s="342"/>
      <c r="N13" s="341">
        <v>16.466666666666669</v>
      </c>
      <c r="P13" s="6">
        <v>1012.8</v>
      </c>
      <c r="Q13" s="7"/>
      <c r="R13" s="345">
        <v>25.8</v>
      </c>
      <c r="S13" s="346"/>
      <c r="T13" s="345">
        <v>31.5</v>
      </c>
      <c r="U13" s="344"/>
      <c r="V13" s="347">
        <v>20.5</v>
      </c>
      <c r="W13" s="7"/>
      <c r="X13" s="341">
        <v>36.6</v>
      </c>
      <c r="Y13" s="342"/>
      <c r="Z13" s="341">
        <v>14.9</v>
      </c>
      <c r="AB13" s="340">
        <v>1011.18</v>
      </c>
      <c r="AC13" s="7"/>
      <c r="AD13" s="4"/>
      <c r="AE13" s="4" t="s">
        <v>310</v>
      </c>
    </row>
    <row r="14" spans="1:31" s="8" customFormat="1" ht="20.45" customHeight="1" x14ac:dyDescent="0.45">
      <c r="A14" s="4" t="s">
        <v>309</v>
      </c>
      <c r="B14" s="4"/>
      <c r="C14" s="4"/>
      <c r="D14" s="4"/>
      <c r="E14" s="4"/>
      <c r="F14" s="345">
        <v>25.6</v>
      </c>
      <c r="G14" s="346"/>
      <c r="H14" s="345">
        <v>33</v>
      </c>
      <c r="I14" s="344"/>
      <c r="J14" s="343">
        <v>20.3</v>
      </c>
      <c r="K14" s="7"/>
      <c r="L14" s="341">
        <v>37.199999999999996</v>
      </c>
      <c r="M14" s="342"/>
      <c r="N14" s="341">
        <v>15.733333333333334</v>
      </c>
      <c r="P14" s="6">
        <v>1013.2</v>
      </c>
      <c r="Q14" s="7"/>
      <c r="R14" s="345">
        <v>25.6</v>
      </c>
      <c r="S14" s="346"/>
      <c r="T14" s="345">
        <v>31.9</v>
      </c>
      <c r="U14" s="344"/>
      <c r="V14" s="343">
        <v>20.399999999999999</v>
      </c>
      <c r="W14" s="7"/>
      <c r="X14" s="341">
        <v>37.6</v>
      </c>
      <c r="Y14" s="342"/>
      <c r="Z14" s="341">
        <v>13.5</v>
      </c>
      <c r="AB14" s="340">
        <v>1012.92</v>
      </c>
      <c r="AC14" s="7"/>
      <c r="AD14" s="4"/>
      <c r="AE14" s="4" t="s">
        <v>308</v>
      </c>
    </row>
    <row r="15" spans="1:31" s="8" customFormat="1" ht="20.45" customHeight="1" x14ac:dyDescent="0.45">
      <c r="A15" s="4" t="s">
        <v>307</v>
      </c>
      <c r="B15" s="4"/>
      <c r="C15" s="4"/>
      <c r="D15" s="4"/>
      <c r="E15" s="4"/>
      <c r="F15" s="345">
        <v>28.7</v>
      </c>
      <c r="G15" s="346"/>
      <c r="H15" s="345">
        <v>35.4</v>
      </c>
      <c r="I15" s="344"/>
      <c r="J15" s="343">
        <v>23.5</v>
      </c>
      <c r="K15" s="7"/>
      <c r="L15" s="341">
        <v>38.6</v>
      </c>
      <c r="M15" s="342"/>
      <c r="N15" s="341">
        <v>18.533333333333331</v>
      </c>
      <c r="P15" s="340">
        <v>1010</v>
      </c>
      <c r="Q15" s="7"/>
      <c r="R15" s="345">
        <v>29</v>
      </c>
      <c r="S15" s="346"/>
      <c r="T15" s="345">
        <v>34.6</v>
      </c>
      <c r="U15" s="344"/>
      <c r="V15" s="343">
        <v>23.6</v>
      </c>
      <c r="W15" s="7"/>
      <c r="X15" s="341">
        <v>38.200000000000003</v>
      </c>
      <c r="Y15" s="342"/>
      <c r="Z15" s="341">
        <v>19.7</v>
      </c>
      <c r="AB15" s="340">
        <v>1010.07</v>
      </c>
      <c r="AC15" s="7"/>
      <c r="AD15" s="4"/>
      <c r="AE15" s="4" t="s">
        <v>306</v>
      </c>
    </row>
    <row r="16" spans="1:31" s="8" customFormat="1" ht="20.45" customHeight="1" x14ac:dyDescent="0.45">
      <c r="A16" s="4" t="s">
        <v>305</v>
      </c>
      <c r="B16" s="4"/>
      <c r="C16" s="4"/>
      <c r="D16" s="4"/>
      <c r="E16" s="4"/>
      <c r="F16" s="345">
        <v>29.8</v>
      </c>
      <c r="G16" s="346"/>
      <c r="H16" s="345">
        <v>35.799999999999997</v>
      </c>
      <c r="I16" s="344"/>
      <c r="J16" s="343">
        <v>25</v>
      </c>
      <c r="K16" s="7"/>
      <c r="L16" s="341">
        <v>38.266666666666673</v>
      </c>
      <c r="M16" s="342"/>
      <c r="N16" s="341">
        <v>20.599999999999998</v>
      </c>
      <c r="P16" s="6">
        <v>1009.1</v>
      </c>
      <c r="Q16" s="7"/>
      <c r="R16" s="345">
        <v>28.6</v>
      </c>
      <c r="S16" s="346"/>
      <c r="T16" s="345">
        <v>34.9</v>
      </c>
      <c r="U16" s="344"/>
      <c r="V16" s="343">
        <v>24.3</v>
      </c>
      <c r="W16" s="7"/>
      <c r="X16" s="341">
        <v>39.4</v>
      </c>
      <c r="Y16" s="342"/>
      <c r="Z16" s="341">
        <v>17.8</v>
      </c>
      <c r="AB16" s="340">
        <v>1009.4</v>
      </c>
      <c r="AC16" s="7"/>
      <c r="AD16" s="4"/>
      <c r="AE16" s="4" t="s">
        <v>304</v>
      </c>
    </row>
    <row r="17" spans="1:31" s="8" customFormat="1" ht="20.45" customHeight="1" x14ac:dyDescent="0.45">
      <c r="A17" s="4" t="s">
        <v>303</v>
      </c>
      <c r="B17" s="4"/>
      <c r="C17" s="4"/>
      <c r="D17" s="4"/>
      <c r="E17" s="4"/>
      <c r="F17" s="345">
        <v>30.4</v>
      </c>
      <c r="G17" s="346"/>
      <c r="H17" s="345">
        <v>34.299999999999997</v>
      </c>
      <c r="I17" s="344"/>
      <c r="J17" s="343">
        <v>25.5</v>
      </c>
      <c r="K17" s="7"/>
      <c r="L17" s="341">
        <v>37.699999999999996</v>
      </c>
      <c r="M17" s="342"/>
      <c r="N17" s="341">
        <v>23.100000000000005</v>
      </c>
      <c r="P17" s="6">
        <v>1007.8</v>
      </c>
      <c r="Q17" s="7"/>
      <c r="R17" s="345">
        <v>30.4</v>
      </c>
      <c r="S17" s="346"/>
      <c r="T17" s="345">
        <v>34.6</v>
      </c>
      <c r="U17" s="344"/>
      <c r="V17" s="343">
        <v>25</v>
      </c>
      <c r="W17" s="7"/>
      <c r="X17" s="341">
        <v>37.1</v>
      </c>
      <c r="Y17" s="342"/>
      <c r="Z17" s="341">
        <v>23.7</v>
      </c>
      <c r="AB17" s="340">
        <v>1008.77</v>
      </c>
      <c r="AC17" s="7"/>
      <c r="AD17" s="4"/>
      <c r="AE17" s="4" t="s">
        <v>302</v>
      </c>
    </row>
    <row r="18" spans="1:31" s="8" customFormat="1" ht="20.45" customHeight="1" x14ac:dyDescent="0.45">
      <c r="A18" s="4" t="s">
        <v>301</v>
      </c>
      <c r="B18" s="4"/>
      <c r="C18" s="4"/>
      <c r="D18" s="4"/>
      <c r="E18" s="4"/>
      <c r="F18" s="345">
        <v>28.933333333333334</v>
      </c>
      <c r="G18" s="346"/>
      <c r="H18" s="345">
        <v>34.4</v>
      </c>
      <c r="I18" s="344"/>
      <c r="J18" s="343">
        <v>25.1</v>
      </c>
      <c r="K18" s="7"/>
      <c r="L18" s="341">
        <v>35.133333333333333</v>
      </c>
      <c r="M18" s="342"/>
      <c r="N18" s="341">
        <v>22.733333333333334</v>
      </c>
      <c r="P18" s="6">
        <v>1006.8</v>
      </c>
      <c r="Q18" s="7"/>
      <c r="R18" s="345">
        <v>30.1</v>
      </c>
      <c r="S18" s="346"/>
      <c r="T18" s="345">
        <v>34.4</v>
      </c>
      <c r="U18" s="344"/>
      <c r="V18" s="343">
        <v>25.6</v>
      </c>
      <c r="W18" s="7"/>
      <c r="X18" s="341">
        <v>36.1</v>
      </c>
      <c r="Y18" s="342"/>
      <c r="Z18" s="341">
        <v>24</v>
      </c>
      <c r="AB18" s="340">
        <v>1006.27</v>
      </c>
      <c r="AC18" s="7"/>
      <c r="AD18" s="4"/>
      <c r="AE18" s="4" t="s">
        <v>300</v>
      </c>
    </row>
    <row r="19" spans="1:31" s="8" customFormat="1" ht="20.45" customHeight="1" x14ac:dyDescent="0.45">
      <c r="A19" s="4" t="s">
        <v>299</v>
      </c>
      <c r="B19" s="4"/>
      <c r="C19" s="4"/>
      <c r="D19" s="4"/>
      <c r="E19" s="4"/>
      <c r="F19" s="345">
        <v>28.500000000000004</v>
      </c>
      <c r="G19" s="346"/>
      <c r="H19" s="345">
        <v>33</v>
      </c>
      <c r="I19" s="344"/>
      <c r="J19" s="343">
        <v>25</v>
      </c>
      <c r="K19" s="7"/>
      <c r="L19" s="341">
        <v>34.266666666666673</v>
      </c>
      <c r="M19" s="342"/>
      <c r="N19" s="341">
        <v>22.733333333333334</v>
      </c>
      <c r="P19" s="6">
        <v>1006.4</v>
      </c>
      <c r="Q19" s="7"/>
      <c r="R19" s="345">
        <v>29.8</v>
      </c>
      <c r="S19" s="346"/>
      <c r="T19" s="345">
        <v>33.200000000000003</v>
      </c>
      <c r="U19" s="344"/>
      <c r="V19" s="343">
        <v>25.5</v>
      </c>
      <c r="W19" s="7"/>
      <c r="X19" s="341">
        <v>35.9</v>
      </c>
      <c r="Y19" s="342"/>
      <c r="Z19" s="341">
        <v>23.6</v>
      </c>
      <c r="AB19" s="340">
        <v>1004.6</v>
      </c>
      <c r="AC19" s="7"/>
      <c r="AD19" s="4"/>
      <c r="AE19" s="4" t="s">
        <v>298</v>
      </c>
    </row>
    <row r="20" spans="1:31" s="8" customFormat="1" ht="20.45" customHeight="1" x14ac:dyDescent="0.45">
      <c r="A20" s="4" t="s">
        <v>297</v>
      </c>
      <c r="B20" s="4"/>
      <c r="C20" s="4"/>
      <c r="D20" s="4"/>
      <c r="E20" s="4"/>
      <c r="F20" s="345">
        <v>29.150000000000002</v>
      </c>
      <c r="G20" s="346"/>
      <c r="H20" s="345">
        <v>33.4</v>
      </c>
      <c r="I20" s="344"/>
      <c r="J20" s="343">
        <v>25.2</v>
      </c>
      <c r="K20" s="7"/>
      <c r="L20" s="341">
        <v>35.300000000000004</v>
      </c>
      <c r="M20" s="342"/>
      <c r="N20" s="341">
        <v>23</v>
      </c>
      <c r="P20" s="6">
        <v>1006.5</v>
      </c>
      <c r="Q20" s="7"/>
      <c r="R20" s="345">
        <v>29.3</v>
      </c>
      <c r="S20" s="346"/>
      <c r="T20" s="345">
        <v>33.299999999999997</v>
      </c>
      <c r="U20" s="344"/>
      <c r="V20" s="343">
        <v>25.1</v>
      </c>
      <c r="W20" s="7"/>
      <c r="X20" s="341">
        <v>35.1</v>
      </c>
      <c r="Y20" s="342"/>
      <c r="Z20" s="341">
        <v>23.4</v>
      </c>
      <c r="AB20" s="340">
        <v>1005.25</v>
      </c>
      <c r="AC20" s="7"/>
      <c r="AD20" s="4"/>
      <c r="AE20" s="4" t="s">
        <v>296</v>
      </c>
    </row>
    <row r="21" spans="1:31" s="8" customFormat="1" ht="20.45" customHeight="1" x14ac:dyDescent="0.45">
      <c r="A21" s="4" t="s">
        <v>295</v>
      </c>
      <c r="B21" s="4"/>
      <c r="C21" s="4"/>
      <c r="D21" s="4"/>
      <c r="E21" s="4"/>
      <c r="F21" s="345">
        <v>28.4</v>
      </c>
      <c r="G21" s="346"/>
      <c r="H21" s="345">
        <v>33.5</v>
      </c>
      <c r="I21" s="344"/>
      <c r="J21" s="343">
        <v>24.7</v>
      </c>
      <c r="K21" s="7"/>
      <c r="L21" s="341">
        <v>34.9</v>
      </c>
      <c r="M21" s="342"/>
      <c r="N21" s="341">
        <v>22.533333333333331</v>
      </c>
      <c r="P21" s="6">
        <v>1006.5</v>
      </c>
      <c r="Q21" s="7"/>
      <c r="R21" s="345">
        <v>29.6</v>
      </c>
      <c r="S21" s="346"/>
      <c r="T21" s="345">
        <v>33.4</v>
      </c>
      <c r="U21" s="344"/>
      <c r="V21" s="343">
        <v>24.6</v>
      </c>
      <c r="W21" s="7"/>
      <c r="X21" s="341">
        <v>36.200000000000003</v>
      </c>
      <c r="Y21" s="342"/>
      <c r="Z21" s="341">
        <v>23</v>
      </c>
      <c r="AB21" s="340">
        <v>1008.01</v>
      </c>
      <c r="AC21" s="7"/>
      <c r="AD21" s="4"/>
      <c r="AE21" s="4" t="s">
        <v>294</v>
      </c>
    </row>
    <row r="22" spans="1:31" s="8" customFormat="1" ht="20.45" customHeight="1" x14ac:dyDescent="0.45">
      <c r="A22" s="4" t="s">
        <v>293</v>
      </c>
      <c r="B22" s="4"/>
      <c r="C22" s="4"/>
      <c r="D22" s="4"/>
      <c r="E22" s="4"/>
      <c r="F22" s="345">
        <v>27.4</v>
      </c>
      <c r="G22" s="346"/>
      <c r="H22" s="345">
        <v>31.9</v>
      </c>
      <c r="I22" s="344"/>
      <c r="J22" s="343">
        <v>24.1</v>
      </c>
      <c r="K22" s="7"/>
      <c r="L22" s="341">
        <v>33.833333333333336</v>
      </c>
      <c r="M22" s="342"/>
      <c r="N22" s="341">
        <v>20.5</v>
      </c>
      <c r="P22" s="6">
        <v>1009.7</v>
      </c>
      <c r="Q22" s="7"/>
      <c r="R22" s="345">
        <v>28.2</v>
      </c>
      <c r="S22" s="346"/>
      <c r="T22" s="345">
        <v>33.200000000000003</v>
      </c>
      <c r="U22" s="344"/>
      <c r="V22" s="343">
        <v>24.3</v>
      </c>
      <c r="W22" s="7"/>
      <c r="X22" s="341">
        <v>36.1</v>
      </c>
      <c r="Y22" s="342"/>
      <c r="Z22" s="341">
        <v>20.3</v>
      </c>
      <c r="AB22" s="340">
        <v>1011.57</v>
      </c>
      <c r="AC22" s="7"/>
      <c r="AD22" s="4"/>
      <c r="AE22" s="4" t="s">
        <v>292</v>
      </c>
    </row>
    <row r="23" spans="1:31" s="8" customFormat="1" ht="20.45" customHeight="1" x14ac:dyDescent="0.45">
      <c r="A23" s="8" t="s">
        <v>291</v>
      </c>
      <c r="F23" s="345">
        <v>26.4</v>
      </c>
      <c r="G23" s="346"/>
      <c r="H23" s="345">
        <v>31</v>
      </c>
      <c r="I23" s="344"/>
      <c r="J23" s="343">
        <v>22.4</v>
      </c>
      <c r="K23" s="7"/>
      <c r="L23" s="341">
        <v>34.466666666666669</v>
      </c>
      <c r="M23" s="342"/>
      <c r="N23" s="341">
        <v>17.866666666666667</v>
      </c>
      <c r="P23" s="6">
        <v>1011.2</v>
      </c>
      <c r="Q23" s="7"/>
      <c r="R23" s="345">
        <v>27.1</v>
      </c>
      <c r="S23" s="346"/>
      <c r="T23" s="345">
        <v>32.5</v>
      </c>
      <c r="U23" s="344"/>
      <c r="V23" s="343">
        <v>22.7</v>
      </c>
      <c r="W23" s="7"/>
      <c r="X23" s="341">
        <v>36</v>
      </c>
      <c r="Y23" s="342"/>
      <c r="Z23" s="341">
        <v>18.100000000000001</v>
      </c>
      <c r="AB23" s="340">
        <v>1012.25</v>
      </c>
      <c r="AC23" s="7"/>
      <c r="AE23" s="8" t="s">
        <v>290</v>
      </c>
    </row>
    <row r="24" spans="1:31" s="8" customFormat="1" ht="20.45" customHeight="1" x14ac:dyDescent="0.45">
      <c r="A24" s="9" t="s">
        <v>289</v>
      </c>
      <c r="B24" s="9"/>
      <c r="C24" s="9"/>
      <c r="D24" s="9"/>
      <c r="E24" s="9"/>
      <c r="F24" s="338">
        <v>24.4</v>
      </c>
      <c r="G24" s="339"/>
      <c r="H24" s="338">
        <v>30</v>
      </c>
      <c r="I24" s="337"/>
      <c r="J24" s="336">
        <v>19.7</v>
      </c>
      <c r="K24" s="10"/>
      <c r="L24" s="334">
        <v>34.166666666666664</v>
      </c>
      <c r="M24" s="335"/>
      <c r="N24" s="334">
        <v>11.9</v>
      </c>
      <c r="O24" s="9"/>
      <c r="P24" s="333">
        <v>1014</v>
      </c>
      <c r="Q24" s="10"/>
      <c r="R24" s="338">
        <v>26.9</v>
      </c>
      <c r="S24" s="339"/>
      <c r="T24" s="338">
        <v>32.299999999999997</v>
      </c>
      <c r="U24" s="337"/>
      <c r="V24" s="336">
        <v>21.9</v>
      </c>
      <c r="W24" s="10"/>
      <c r="X24" s="334">
        <v>35.9</v>
      </c>
      <c r="Y24" s="335"/>
      <c r="Z24" s="334">
        <v>17.8</v>
      </c>
      <c r="AA24" s="9"/>
      <c r="AB24" s="333">
        <v>1012.83</v>
      </c>
      <c r="AC24" s="10"/>
      <c r="AD24" s="9"/>
      <c r="AE24" s="9" t="s">
        <v>288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287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286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opLeftCell="F11" workbookViewId="0">
      <selection activeCell="H12" sqref="H12"/>
    </sheetView>
  </sheetViews>
  <sheetFormatPr defaultColWidth="9.140625" defaultRowHeight="24" x14ac:dyDescent="0.55000000000000004"/>
  <cols>
    <col min="1" max="1" width="1.7109375" style="332" customWidth="1"/>
    <col min="2" max="2" width="2" style="332" customWidth="1"/>
    <col min="3" max="3" width="3.85546875" style="332" customWidth="1"/>
    <col min="4" max="4" width="5.42578125" style="332" customWidth="1"/>
    <col min="5" max="5" width="11.7109375" style="332" customWidth="1"/>
    <col min="6" max="6" width="7.140625" style="332" customWidth="1"/>
    <col min="7" max="7" width="0.42578125" style="332" customWidth="1"/>
    <col min="8" max="8" width="13.85546875" style="332" customWidth="1"/>
    <col min="9" max="9" width="0.5703125" style="332" customWidth="1"/>
    <col min="10" max="10" width="11.85546875" style="332" customWidth="1"/>
    <col min="11" max="11" width="0.5703125" style="332" customWidth="1"/>
    <col min="12" max="12" width="10.42578125" style="332" customWidth="1"/>
    <col min="13" max="13" width="0.7109375" style="332" customWidth="1"/>
    <col min="14" max="14" width="7.85546875" style="332" customWidth="1"/>
    <col min="15" max="15" width="0.5703125" style="332" customWidth="1"/>
    <col min="16" max="16" width="14.140625" style="332" customWidth="1"/>
    <col min="17" max="17" width="0.42578125" style="332" customWidth="1"/>
    <col min="18" max="18" width="13.42578125" style="332" customWidth="1"/>
    <col min="19" max="19" width="0.42578125" style="332" customWidth="1"/>
    <col min="20" max="20" width="8.42578125" style="332" customWidth="1"/>
    <col min="21" max="22" width="1.140625" style="332" customWidth="1"/>
    <col min="23" max="23" width="24.42578125" style="332" customWidth="1"/>
    <col min="24" max="24" width="2.28515625" style="332" customWidth="1"/>
    <col min="25" max="25" width="7.28515625" style="331" customWidth="1"/>
    <col min="26" max="16384" width="9.140625" style="331"/>
  </cols>
  <sheetData>
    <row r="1" spans="1:25" x14ac:dyDescent="0.55000000000000004">
      <c r="A1" s="1"/>
      <c r="B1" s="2" t="s">
        <v>344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343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596" t="s">
        <v>337</v>
      </c>
      <c r="B4" s="596"/>
      <c r="C4" s="596"/>
      <c r="D4" s="596"/>
      <c r="E4" s="545"/>
      <c r="F4" s="611" t="s">
        <v>6</v>
      </c>
      <c r="G4" s="568"/>
      <c r="H4" s="568"/>
      <c r="I4" s="568"/>
      <c r="J4" s="568"/>
      <c r="K4" s="568"/>
      <c r="L4" s="568"/>
      <c r="M4" s="568"/>
      <c r="N4" s="611" t="s">
        <v>224</v>
      </c>
      <c r="O4" s="568"/>
      <c r="P4" s="568"/>
      <c r="Q4" s="568"/>
      <c r="R4" s="568"/>
      <c r="S4" s="568"/>
      <c r="T4" s="568"/>
      <c r="U4" s="568"/>
      <c r="V4" s="601" t="s">
        <v>336</v>
      </c>
      <c r="W4" s="602"/>
      <c r="X4" s="15"/>
    </row>
    <row r="5" spans="1:25" s="16" customFormat="1" ht="23.25" customHeight="1" x14ac:dyDescent="0.45">
      <c r="A5" s="567"/>
      <c r="B5" s="567"/>
      <c r="C5" s="567"/>
      <c r="D5" s="567"/>
      <c r="E5" s="548"/>
      <c r="F5" s="613" t="s">
        <v>327</v>
      </c>
      <c r="G5" s="614"/>
      <c r="H5" s="613" t="s">
        <v>331</v>
      </c>
      <c r="I5" s="614"/>
      <c r="J5" s="613" t="s">
        <v>330</v>
      </c>
      <c r="K5" s="614"/>
      <c r="L5" s="377" t="s">
        <v>324</v>
      </c>
      <c r="M5" s="380"/>
      <c r="N5" s="613" t="s">
        <v>327</v>
      </c>
      <c r="O5" s="614"/>
      <c r="P5" s="613" t="s">
        <v>331</v>
      </c>
      <c r="Q5" s="614"/>
      <c r="R5" s="613" t="s">
        <v>330</v>
      </c>
      <c r="S5" s="614"/>
      <c r="T5" s="613" t="s">
        <v>324</v>
      </c>
      <c r="U5" s="615"/>
      <c r="V5" s="603"/>
      <c r="W5" s="604"/>
      <c r="X5" s="15"/>
    </row>
    <row r="6" spans="1:25" s="16" customFormat="1" ht="23.25" customHeight="1" x14ac:dyDescent="0.45">
      <c r="A6" s="566"/>
      <c r="B6" s="566"/>
      <c r="C6" s="566"/>
      <c r="D6" s="566"/>
      <c r="E6" s="550"/>
      <c r="F6" s="607" t="s">
        <v>322</v>
      </c>
      <c r="G6" s="608"/>
      <c r="H6" s="607" t="s">
        <v>342</v>
      </c>
      <c r="I6" s="608"/>
      <c r="J6" s="607" t="s">
        <v>341</v>
      </c>
      <c r="K6" s="612"/>
      <c r="L6" s="379" t="s">
        <v>340</v>
      </c>
      <c r="M6" s="378"/>
      <c r="N6" s="607" t="s">
        <v>322</v>
      </c>
      <c r="O6" s="608"/>
      <c r="P6" s="607" t="s">
        <v>342</v>
      </c>
      <c r="Q6" s="608"/>
      <c r="R6" s="607" t="s">
        <v>341</v>
      </c>
      <c r="S6" s="612"/>
      <c r="T6" s="607" t="s">
        <v>340</v>
      </c>
      <c r="U6" s="612"/>
      <c r="V6" s="605"/>
      <c r="W6" s="606"/>
    </row>
    <row r="7" spans="1:25" s="8" customFormat="1" ht="15.6" customHeight="1" x14ac:dyDescent="0.45">
      <c r="A7" s="27"/>
      <c r="B7" s="27"/>
      <c r="C7" s="27"/>
      <c r="D7" s="27"/>
      <c r="E7" s="329"/>
      <c r="F7" s="29"/>
      <c r="G7" s="31"/>
      <c r="H7" s="29"/>
      <c r="I7" s="356"/>
      <c r="J7" s="29"/>
      <c r="K7" s="31"/>
      <c r="L7" s="29"/>
      <c r="M7" s="356"/>
      <c r="N7" s="29"/>
      <c r="O7" s="31"/>
      <c r="P7" s="29"/>
      <c r="Q7" s="356"/>
      <c r="R7" s="29"/>
      <c r="S7" s="31"/>
      <c r="T7" s="377"/>
      <c r="U7" s="376"/>
      <c r="V7" s="31"/>
      <c r="W7" s="355" t="s">
        <v>316</v>
      </c>
      <c r="X7" s="355"/>
      <c r="Y7" s="355"/>
    </row>
    <row r="8" spans="1:25" s="8" customFormat="1" ht="21.6" customHeight="1" x14ac:dyDescent="0.45">
      <c r="A8" s="594" t="s">
        <v>315</v>
      </c>
      <c r="B8" s="594"/>
      <c r="C8" s="594"/>
      <c r="D8" s="594"/>
      <c r="E8" s="595"/>
      <c r="F8" s="375"/>
      <c r="G8" s="372"/>
      <c r="H8" s="609"/>
      <c r="I8" s="610"/>
      <c r="J8" s="375"/>
      <c r="K8" s="372"/>
      <c r="L8" s="374"/>
      <c r="M8" s="373"/>
      <c r="N8" s="375"/>
      <c r="O8" s="372"/>
      <c r="P8" s="609"/>
      <c r="Q8" s="610"/>
      <c r="R8" s="375"/>
      <c r="S8" s="372"/>
      <c r="T8" s="374"/>
      <c r="U8" s="373"/>
      <c r="V8" s="372"/>
      <c r="W8" s="355" t="s">
        <v>314</v>
      </c>
      <c r="X8" s="355"/>
      <c r="Y8" s="355"/>
    </row>
    <row r="9" spans="1:25" s="8" customFormat="1" ht="19.899999999999999" customHeight="1" x14ac:dyDescent="0.45">
      <c r="A9" s="588" t="s">
        <v>313</v>
      </c>
      <c r="B9" s="588"/>
      <c r="C9" s="588"/>
      <c r="D9" s="588"/>
      <c r="E9" s="588"/>
      <c r="F9" s="348">
        <v>74.511666666666656</v>
      </c>
      <c r="G9" s="370"/>
      <c r="H9" s="348">
        <v>90.267499999999998</v>
      </c>
      <c r="I9" s="371"/>
      <c r="J9" s="348">
        <v>55.676666666666669</v>
      </c>
      <c r="K9" s="370"/>
      <c r="L9" s="348">
        <v>30</v>
      </c>
      <c r="M9" s="7"/>
      <c r="N9" s="352">
        <f>SUM(N10:N21)/12</f>
        <v>75.641666666666666</v>
      </c>
      <c r="O9" s="370"/>
      <c r="P9" s="352">
        <f>SUM(P10:P21)/12</f>
        <v>91.508333333333326</v>
      </c>
      <c r="Q9" s="371"/>
      <c r="R9" s="352">
        <f>SUM(R10:R21)/12</f>
        <v>56.39166666666668</v>
      </c>
      <c r="S9" s="370"/>
      <c r="T9" s="352">
        <v>27</v>
      </c>
      <c r="U9" s="7"/>
      <c r="W9" s="588" t="s">
        <v>312</v>
      </c>
      <c r="X9" s="588"/>
    </row>
    <row r="10" spans="1:25" s="8" customFormat="1" ht="19.899999999999999" customHeight="1" x14ac:dyDescent="0.5">
      <c r="A10" s="4" t="s">
        <v>311</v>
      </c>
      <c r="B10" s="4"/>
      <c r="C10" s="4"/>
      <c r="D10" s="4"/>
      <c r="E10" s="4"/>
      <c r="F10" s="340">
        <v>69.069999999999993</v>
      </c>
      <c r="G10" s="7"/>
      <c r="H10" s="340">
        <v>85.19</v>
      </c>
      <c r="I10" s="369"/>
      <c r="J10" s="340">
        <v>52.39</v>
      </c>
      <c r="L10" s="340">
        <v>37</v>
      </c>
      <c r="M10" s="7"/>
      <c r="N10" s="340">
        <v>71.8</v>
      </c>
      <c r="O10" s="7"/>
      <c r="P10" s="340">
        <v>91.2</v>
      </c>
      <c r="Q10" s="369"/>
      <c r="R10" s="340">
        <v>50.6</v>
      </c>
      <c r="T10" s="340">
        <v>41</v>
      </c>
      <c r="U10" s="367"/>
      <c r="W10" s="4" t="s">
        <v>310</v>
      </c>
      <c r="X10" s="4"/>
    </row>
    <row r="11" spans="1:25" s="8" customFormat="1" ht="19.899999999999999" customHeight="1" x14ac:dyDescent="0.5">
      <c r="A11" s="4" t="s">
        <v>309</v>
      </c>
      <c r="B11" s="4"/>
      <c r="C11" s="4"/>
      <c r="D11" s="4"/>
      <c r="E11" s="4"/>
      <c r="F11" s="340">
        <v>69.930000000000007</v>
      </c>
      <c r="G11" s="7"/>
      <c r="H11" s="340">
        <v>85.14</v>
      </c>
      <c r="I11" s="369"/>
      <c r="J11" s="340">
        <v>53.89</v>
      </c>
      <c r="K11" s="7"/>
      <c r="L11" s="340">
        <v>42</v>
      </c>
      <c r="M11" s="7"/>
      <c r="N11" s="340">
        <v>64.900000000000006</v>
      </c>
      <c r="O11" s="7"/>
      <c r="P11" s="340">
        <v>84</v>
      </c>
      <c r="Q11" s="369"/>
      <c r="R11" s="340">
        <v>44.8</v>
      </c>
      <c r="S11" s="7"/>
      <c r="T11" s="340">
        <v>27</v>
      </c>
      <c r="U11" s="367"/>
      <c r="W11" s="4" t="s">
        <v>308</v>
      </c>
      <c r="X11" s="4"/>
    </row>
    <row r="12" spans="1:25" s="8" customFormat="1" ht="19.899999999999999" customHeight="1" x14ac:dyDescent="0.5">
      <c r="A12" s="4" t="s">
        <v>307</v>
      </c>
      <c r="B12" s="4"/>
      <c r="C12" s="4"/>
      <c r="D12" s="4"/>
      <c r="E12" s="4"/>
      <c r="F12" s="340">
        <v>71.47</v>
      </c>
      <c r="G12" s="7"/>
      <c r="H12" s="340">
        <v>91.45</v>
      </c>
      <c r="I12" s="369"/>
      <c r="J12" s="340">
        <v>49.13</v>
      </c>
      <c r="K12" s="7"/>
      <c r="L12" s="340">
        <v>34</v>
      </c>
      <c r="M12" s="7"/>
      <c r="N12" s="340">
        <v>67.2</v>
      </c>
      <c r="O12" s="7"/>
      <c r="P12" s="340">
        <v>86.7</v>
      </c>
      <c r="Q12" s="369"/>
      <c r="R12" s="340">
        <v>46.6</v>
      </c>
      <c r="S12" s="7"/>
      <c r="T12" s="340">
        <v>36</v>
      </c>
      <c r="U12" s="367"/>
      <c r="W12" s="4" t="s">
        <v>306</v>
      </c>
      <c r="X12" s="4"/>
    </row>
    <row r="13" spans="1:25" s="8" customFormat="1" ht="19.899999999999999" customHeight="1" x14ac:dyDescent="0.5">
      <c r="A13" s="4" t="s">
        <v>305</v>
      </c>
      <c r="B13" s="4"/>
      <c r="C13" s="4"/>
      <c r="D13" s="4"/>
      <c r="E13" s="4"/>
      <c r="F13" s="340">
        <v>67.48</v>
      </c>
      <c r="G13" s="7"/>
      <c r="H13" s="340">
        <v>85.2</v>
      </c>
      <c r="I13" s="369"/>
      <c r="J13" s="340">
        <v>47.7</v>
      </c>
      <c r="K13" s="7"/>
      <c r="L13" s="340">
        <v>30</v>
      </c>
      <c r="M13" s="7"/>
      <c r="N13" s="340">
        <v>74.3</v>
      </c>
      <c r="O13" s="7"/>
      <c r="P13" s="340">
        <v>91.1</v>
      </c>
      <c r="Q13" s="369"/>
      <c r="R13" s="340">
        <v>52.9</v>
      </c>
      <c r="S13" s="7"/>
      <c r="T13" s="340">
        <v>36</v>
      </c>
      <c r="U13" s="367"/>
      <c r="W13" s="4" t="s">
        <v>304</v>
      </c>
      <c r="X13" s="4"/>
    </row>
    <row r="14" spans="1:25" s="8" customFormat="1" ht="19.899999999999999" customHeight="1" x14ac:dyDescent="0.5">
      <c r="A14" s="4" t="s">
        <v>303</v>
      </c>
      <c r="B14" s="4"/>
      <c r="C14" s="4"/>
      <c r="D14" s="4"/>
      <c r="E14" s="4"/>
      <c r="F14" s="340">
        <v>78.56</v>
      </c>
      <c r="G14" s="7"/>
      <c r="H14" s="340">
        <v>92.42</v>
      </c>
      <c r="I14" s="369"/>
      <c r="J14" s="340">
        <v>57.84</v>
      </c>
      <c r="K14" s="7"/>
      <c r="L14" s="340">
        <v>44</v>
      </c>
      <c r="M14" s="7"/>
      <c r="N14" s="340">
        <v>83</v>
      </c>
      <c r="O14" s="7"/>
      <c r="P14" s="340">
        <v>96.9</v>
      </c>
      <c r="Q14" s="369"/>
      <c r="R14" s="340">
        <v>60.7</v>
      </c>
      <c r="S14" s="7"/>
      <c r="T14" s="340">
        <v>46</v>
      </c>
      <c r="U14" s="367"/>
      <c r="W14" s="4" t="s">
        <v>302</v>
      </c>
      <c r="X14" s="4"/>
    </row>
    <row r="15" spans="1:25" s="8" customFormat="1" ht="19.899999999999999" customHeight="1" x14ac:dyDescent="0.5">
      <c r="A15" s="4" t="s">
        <v>301</v>
      </c>
      <c r="B15" s="4"/>
      <c r="C15" s="4"/>
      <c r="D15" s="4"/>
      <c r="E15" s="4"/>
      <c r="F15" s="340">
        <v>74.77</v>
      </c>
      <c r="G15" s="7"/>
      <c r="H15" s="340">
        <v>90.3</v>
      </c>
      <c r="I15" s="369"/>
      <c r="J15" s="340">
        <v>55</v>
      </c>
      <c r="K15" s="7"/>
      <c r="L15" s="340">
        <v>47</v>
      </c>
      <c r="M15" s="7"/>
      <c r="N15" s="340">
        <v>78.099999999999994</v>
      </c>
      <c r="O15" s="7"/>
      <c r="P15" s="340">
        <v>92.1</v>
      </c>
      <c r="Q15" s="369"/>
      <c r="R15" s="340">
        <v>59</v>
      </c>
      <c r="S15" s="7"/>
      <c r="T15" s="340">
        <v>50</v>
      </c>
      <c r="U15" s="367"/>
      <c r="W15" s="4" t="s">
        <v>300</v>
      </c>
      <c r="X15" s="4"/>
    </row>
    <row r="16" spans="1:25" s="8" customFormat="1" ht="19.899999999999999" customHeight="1" x14ac:dyDescent="0.5">
      <c r="A16" s="4" t="s">
        <v>299</v>
      </c>
      <c r="B16" s="4"/>
      <c r="C16" s="4"/>
      <c r="D16" s="4"/>
      <c r="E16" s="4"/>
      <c r="F16" s="340">
        <v>76.2</v>
      </c>
      <c r="G16" s="7"/>
      <c r="H16" s="340">
        <v>90.1</v>
      </c>
      <c r="I16" s="369"/>
      <c r="J16" s="340">
        <v>58.9</v>
      </c>
      <c r="K16" s="7"/>
      <c r="L16" s="340">
        <v>51</v>
      </c>
      <c r="M16" s="7"/>
      <c r="N16" s="340">
        <v>79.3</v>
      </c>
      <c r="O16" s="7"/>
      <c r="P16" s="340">
        <v>92.3</v>
      </c>
      <c r="Q16" s="369"/>
      <c r="R16" s="340">
        <v>64.099999999999994</v>
      </c>
      <c r="S16" s="7"/>
      <c r="T16" s="340">
        <v>52</v>
      </c>
      <c r="U16" s="367"/>
      <c r="W16" s="4" t="s">
        <v>298</v>
      </c>
      <c r="X16" s="4"/>
    </row>
    <row r="17" spans="1:24" s="8" customFormat="1" ht="19.899999999999999" customHeight="1" x14ac:dyDescent="0.5">
      <c r="A17" s="4" t="s">
        <v>297</v>
      </c>
      <c r="B17" s="4"/>
      <c r="C17" s="4"/>
      <c r="D17" s="4"/>
      <c r="E17" s="4"/>
      <c r="F17" s="340">
        <v>80.069999999999993</v>
      </c>
      <c r="G17" s="7"/>
      <c r="H17" s="340">
        <v>93.61</v>
      </c>
      <c r="I17" s="369"/>
      <c r="J17" s="340">
        <v>60.39</v>
      </c>
      <c r="K17" s="7"/>
      <c r="L17" s="340">
        <v>50</v>
      </c>
      <c r="M17" s="7"/>
      <c r="N17" s="340">
        <v>82.7</v>
      </c>
      <c r="O17" s="7"/>
      <c r="P17" s="340">
        <v>95.2</v>
      </c>
      <c r="Q17" s="369"/>
      <c r="R17" s="340">
        <v>66.099999999999994</v>
      </c>
      <c r="S17" s="7"/>
      <c r="T17" s="340">
        <v>58</v>
      </c>
      <c r="U17" s="367"/>
      <c r="W17" s="4" t="s">
        <v>296</v>
      </c>
      <c r="X17" s="4"/>
    </row>
    <row r="18" spans="1:24" s="8" customFormat="1" ht="19.899999999999999" customHeight="1" x14ac:dyDescent="0.5">
      <c r="A18" s="4" t="s">
        <v>295</v>
      </c>
      <c r="B18" s="4"/>
      <c r="C18" s="4"/>
      <c r="D18" s="4"/>
      <c r="E18" s="4"/>
      <c r="F18" s="340">
        <v>82.07</v>
      </c>
      <c r="G18" s="7"/>
      <c r="H18" s="340">
        <v>96.1</v>
      </c>
      <c r="I18" s="369"/>
      <c r="J18" s="340">
        <v>62.07</v>
      </c>
      <c r="K18" s="7"/>
      <c r="L18" s="340">
        <v>51</v>
      </c>
      <c r="M18" s="7"/>
      <c r="N18" s="340">
        <v>86.8</v>
      </c>
      <c r="O18" s="7"/>
      <c r="P18" s="340">
        <v>98.3</v>
      </c>
      <c r="Q18" s="369"/>
      <c r="R18" s="340">
        <v>69.2</v>
      </c>
      <c r="S18" s="7"/>
      <c r="T18" s="340">
        <v>58</v>
      </c>
      <c r="U18" s="367"/>
      <c r="W18" s="4" t="s">
        <v>294</v>
      </c>
      <c r="X18" s="4"/>
    </row>
    <row r="19" spans="1:24" s="8" customFormat="1" ht="19.899999999999999" customHeight="1" x14ac:dyDescent="0.5">
      <c r="A19" s="4" t="s">
        <v>293</v>
      </c>
      <c r="B19" s="4"/>
      <c r="C19" s="4"/>
      <c r="D19" s="4"/>
      <c r="E19" s="4"/>
      <c r="F19" s="340">
        <v>80.819999999999993</v>
      </c>
      <c r="G19" s="7"/>
      <c r="H19" s="340">
        <v>95.23</v>
      </c>
      <c r="I19" s="369"/>
      <c r="J19" s="340">
        <v>63.1</v>
      </c>
      <c r="K19" s="7"/>
      <c r="L19" s="340">
        <v>47</v>
      </c>
      <c r="M19" s="7"/>
      <c r="N19" s="340">
        <v>78</v>
      </c>
      <c r="O19" s="7"/>
      <c r="P19" s="340">
        <v>93.5</v>
      </c>
      <c r="Q19" s="369"/>
      <c r="R19" s="340">
        <v>58.7</v>
      </c>
      <c r="S19" s="7"/>
      <c r="T19" s="340">
        <v>41</v>
      </c>
      <c r="U19" s="367"/>
      <c r="W19" s="4" t="s">
        <v>292</v>
      </c>
      <c r="X19" s="4"/>
    </row>
    <row r="20" spans="1:24" s="8" customFormat="1" ht="19.899999999999999" customHeight="1" x14ac:dyDescent="0.5">
      <c r="A20" s="4" t="s">
        <v>291</v>
      </c>
      <c r="B20" s="4"/>
      <c r="C20" s="4"/>
      <c r="D20" s="4"/>
      <c r="E20" s="4"/>
      <c r="F20" s="340">
        <v>73.510000000000005</v>
      </c>
      <c r="G20" s="7"/>
      <c r="H20" s="340">
        <v>89.73</v>
      </c>
      <c r="I20" s="369"/>
      <c r="J20" s="340">
        <v>55.97</v>
      </c>
      <c r="K20" s="7"/>
      <c r="L20" s="340">
        <v>42</v>
      </c>
      <c r="M20" s="7"/>
      <c r="N20" s="340">
        <v>71.599999999999994</v>
      </c>
      <c r="O20" s="7"/>
      <c r="P20" s="340">
        <v>89.6</v>
      </c>
      <c r="Q20" s="369"/>
      <c r="R20" s="340">
        <v>52</v>
      </c>
      <c r="S20" s="7"/>
      <c r="T20" s="340">
        <v>31</v>
      </c>
      <c r="U20" s="367"/>
      <c r="W20" s="4" t="s">
        <v>290</v>
      </c>
      <c r="X20" s="4"/>
    </row>
    <row r="21" spans="1:24" s="8" customFormat="1" ht="19.899999999999999" customHeight="1" x14ac:dyDescent="0.5">
      <c r="A21" s="8" t="s">
        <v>289</v>
      </c>
      <c r="B21" s="4"/>
      <c r="F21" s="340">
        <v>70.19</v>
      </c>
      <c r="G21" s="7"/>
      <c r="H21" s="340">
        <v>88.74</v>
      </c>
      <c r="I21" s="369"/>
      <c r="J21" s="340">
        <v>51.74</v>
      </c>
      <c r="K21" s="7"/>
      <c r="L21" s="368">
        <v>34</v>
      </c>
      <c r="M21" s="7"/>
      <c r="N21" s="340">
        <v>70</v>
      </c>
      <c r="O21" s="7"/>
      <c r="P21" s="340">
        <v>87.2</v>
      </c>
      <c r="Q21" s="369"/>
      <c r="R21" s="340">
        <v>52</v>
      </c>
      <c r="S21" s="7"/>
      <c r="T21" s="368">
        <v>41</v>
      </c>
      <c r="U21" s="367"/>
      <c r="W21" s="8" t="s">
        <v>288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287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286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332" customWidth="1"/>
    <col min="2" max="2" width="2.42578125" style="332" customWidth="1"/>
    <col min="3" max="3" width="3.5703125" style="332" customWidth="1"/>
    <col min="4" max="4" width="4.7109375" style="332" customWidth="1"/>
    <col min="5" max="5" width="12.42578125" style="332" customWidth="1"/>
    <col min="6" max="6" width="9.7109375" style="332" customWidth="1"/>
    <col min="7" max="7" width="0.85546875" style="332" customWidth="1"/>
    <col min="8" max="8" width="10.7109375" style="332" customWidth="1"/>
    <col min="9" max="9" width="0.42578125" style="332" customWidth="1"/>
    <col min="10" max="10" width="13" style="332" customWidth="1"/>
    <col min="11" max="11" width="0.42578125" style="332" customWidth="1"/>
    <col min="12" max="12" width="14.5703125" style="332" customWidth="1"/>
    <col min="13" max="13" width="0.5703125" style="332" customWidth="1"/>
    <col min="14" max="16" width="0" style="332" hidden="1" customWidth="1"/>
    <col min="17" max="17" width="9.140625" style="332" hidden="1" customWidth="1"/>
    <col min="18" max="18" width="9.7109375" style="332" customWidth="1"/>
    <col min="19" max="19" width="10.7109375" style="332" customWidth="1"/>
    <col min="20" max="20" width="12.5703125" style="332" customWidth="1"/>
    <col min="21" max="21" width="15" style="332" customWidth="1"/>
    <col min="22" max="22" width="0.42578125" style="332" hidden="1" customWidth="1"/>
    <col min="23" max="23" width="20.28515625" style="332" customWidth="1"/>
    <col min="24" max="24" width="2.28515625" style="332" customWidth="1"/>
    <col min="25" max="25" width="4.85546875" style="332" customWidth="1"/>
    <col min="26" max="16384" width="9.140625" style="332"/>
  </cols>
  <sheetData>
    <row r="1" spans="1:24" s="1" customFormat="1" ht="21.75" x14ac:dyDescent="0.5">
      <c r="B1" s="2" t="s">
        <v>373</v>
      </c>
      <c r="D1" s="409"/>
      <c r="E1" s="2"/>
    </row>
    <row r="2" spans="1:24" s="1" customFormat="1" ht="21.75" x14ac:dyDescent="0.5">
      <c r="B2" s="2" t="s">
        <v>372</v>
      </c>
      <c r="D2" s="409"/>
      <c r="E2" s="2"/>
    </row>
    <row r="3" spans="1:24" s="1" customFormat="1" ht="21.75" x14ac:dyDescent="0.5">
      <c r="B3" s="2"/>
      <c r="D3" s="409"/>
      <c r="E3" s="2"/>
      <c r="W3" s="408" t="s">
        <v>371</v>
      </c>
    </row>
    <row r="4" spans="1:24" ht="6" customHeight="1" x14ac:dyDescent="0.55000000000000004">
      <c r="B4" s="364"/>
      <c r="D4" s="365"/>
      <c r="E4" s="364"/>
    </row>
    <row r="5" spans="1:24" s="4" customFormat="1" ht="22.5" customHeight="1" x14ac:dyDescent="0.5">
      <c r="A5" s="596" t="s">
        <v>337</v>
      </c>
      <c r="B5" s="596"/>
      <c r="C5" s="596"/>
      <c r="D5" s="596"/>
      <c r="E5" s="545"/>
      <c r="F5" s="611" t="s">
        <v>6</v>
      </c>
      <c r="G5" s="568"/>
      <c r="H5" s="568"/>
      <c r="I5" s="568"/>
      <c r="J5" s="568"/>
      <c r="K5" s="568"/>
      <c r="L5" s="568"/>
      <c r="M5" s="568"/>
      <c r="N5" s="622"/>
      <c r="O5" s="622"/>
      <c r="P5" s="622"/>
      <c r="Q5" s="622"/>
      <c r="R5" s="611" t="s">
        <v>224</v>
      </c>
      <c r="S5" s="620"/>
      <c r="T5" s="620"/>
      <c r="U5" s="621"/>
      <c r="V5" s="330"/>
      <c r="W5" s="544" t="s">
        <v>336</v>
      </c>
    </row>
    <row r="6" spans="1:24" s="4" customFormat="1" ht="21.75" customHeight="1" x14ac:dyDescent="0.45">
      <c r="A6" s="565"/>
      <c r="B6" s="565"/>
      <c r="C6" s="565"/>
      <c r="D6" s="565"/>
      <c r="E6" s="548"/>
      <c r="F6" s="613"/>
      <c r="G6" s="614"/>
      <c r="H6" s="380" t="s">
        <v>370</v>
      </c>
      <c r="I6" s="380"/>
      <c r="J6" s="613" t="s">
        <v>366</v>
      </c>
      <c r="K6" s="614"/>
      <c r="L6" s="547" t="s">
        <v>369</v>
      </c>
      <c r="M6" s="548"/>
      <c r="R6" s="407"/>
      <c r="S6" s="380" t="s">
        <v>370</v>
      </c>
      <c r="T6" s="407" t="s">
        <v>366</v>
      </c>
      <c r="U6" s="547" t="s">
        <v>369</v>
      </c>
      <c r="V6" s="548"/>
      <c r="W6" s="618"/>
    </row>
    <row r="7" spans="1:24" s="4" customFormat="1" ht="18.75" customHeight="1" x14ac:dyDescent="0.45">
      <c r="A7" s="565"/>
      <c r="B7" s="565"/>
      <c r="C7" s="565"/>
      <c r="D7" s="565"/>
      <c r="E7" s="548"/>
      <c r="F7" s="609"/>
      <c r="G7" s="610"/>
      <c r="H7" s="31" t="s">
        <v>368</v>
      </c>
      <c r="I7" s="31"/>
      <c r="J7" s="609" t="s">
        <v>325</v>
      </c>
      <c r="K7" s="610"/>
      <c r="L7" s="547" t="s">
        <v>367</v>
      </c>
      <c r="M7" s="548"/>
      <c r="R7" s="405"/>
      <c r="S7" s="31" t="s">
        <v>368</v>
      </c>
      <c r="T7" s="405" t="s">
        <v>325</v>
      </c>
      <c r="U7" s="547" t="s">
        <v>367</v>
      </c>
      <c r="V7" s="548"/>
      <c r="W7" s="618"/>
    </row>
    <row r="8" spans="1:24" s="4" customFormat="1" ht="18.75" customHeight="1" x14ac:dyDescent="0.45">
      <c r="A8" s="565"/>
      <c r="B8" s="565"/>
      <c r="C8" s="565"/>
      <c r="D8" s="565"/>
      <c r="E8" s="548"/>
      <c r="F8" s="609" t="s">
        <v>366</v>
      </c>
      <c r="G8" s="610"/>
      <c r="H8" s="31" t="s">
        <v>365</v>
      </c>
      <c r="I8" s="31"/>
      <c r="J8" s="609" t="s">
        <v>364</v>
      </c>
      <c r="K8" s="610"/>
      <c r="L8" s="547" t="s">
        <v>363</v>
      </c>
      <c r="M8" s="548"/>
      <c r="R8" s="405" t="s">
        <v>366</v>
      </c>
      <c r="S8" s="31" t="s">
        <v>365</v>
      </c>
      <c r="T8" s="405" t="s">
        <v>364</v>
      </c>
      <c r="U8" s="547" t="s">
        <v>363</v>
      </c>
      <c r="V8" s="548"/>
      <c r="W8" s="618"/>
    </row>
    <row r="9" spans="1:24" s="4" customFormat="1" ht="18.75" customHeight="1" x14ac:dyDescent="0.45">
      <c r="A9" s="566"/>
      <c r="B9" s="566"/>
      <c r="C9" s="566"/>
      <c r="D9" s="566"/>
      <c r="E9" s="550"/>
      <c r="F9" s="607" t="s">
        <v>362</v>
      </c>
      <c r="G9" s="608"/>
      <c r="H9" s="378" t="s">
        <v>361</v>
      </c>
      <c r="I9" s="378"/>
      <c r="J9" s="607" t="s">
        <v>360</v>
      </c>
      <c r="K9" s="608"/>
      <c r="L9" s="549" t="s">
        <v>359</v>
      </c>
      <c r="M9" s="550"/>
      <c r="N9" s="9"/>
      <c r="O9" s="9"/>
      <c r="P9" s="9"/>
      <c r="Q9" s="9"/>
      <c r="R9" s="406" t="s">
        <v>362</v>
      </c>
      <c r="S9" s="378" t="s">
        <v>361</v>
      </c>
      <c r="T9" s="406" t="s">
        <v>360</v>
      </c>
      <c r="U9" s="549" t="s">
        <v>359</v>
      </c>
      <c r="V9" s="550"/>
      <c r="W9" s="619"/>
    </row>
    <row r="10" spans="1:24" s="8" customFormat="1" ht="18.600000000000001" customHeight="1" x14ac:dyDescent="0.45">
      <c r="A10" s="27"/>
      <c r="B10" s="27"/>
      <c r="C10" s="27"/>
      <c r="D10" s="27"/>
      <c r="E10" s="329"/>
      <c r="F10" s="29"/>
      <c r="G10" s="356"/>
      <c r="H10" s="29"/>
      <c r="I10" s="356"/>
      <c r="J10" s="29"/>
      <c r="K10" s="356"/>
      <c r="L10" s="328"/>
      <c r="M10" s="329"/>
      <c r="R10" s="405"/>
      <c r="S10" s="31"/>
      <c r="T10" s="405"/>
      <c r="U10" s="328"/>
      <c r="V10" s="27"/>
      <c r="W10" s="404" t="s">
        <v>316</v>
      </c>
    </row>
    <row r="11" spans="1:24" s="13" customFormat="1" ht="21.6" customHeight="1" x14ac:dyDescent="0.5">
      <c r="A11" s="594" t="s">
        <v>315</v>
      </c>
      <c r="B11" s="594"/>
      <c r="C11" s="594"/>
      <c r="D11" s="594"/>
      <c r="E11" s="595"/>
      <c r="F11" s="17"/>
      <c r="G11" s="403"/>
      <c r="H11" s="17"/>
      <c r="I11" s="403"/>
      <c r="J11" s="17"/>
      <c r="K11" s="403"/>
      <c r="L11" s="402"/>
      <c r="M11" s="401"/>
      <c r="R11" s="385"/>
      <c r="T11" s="385"/>
      <c r="U11" s="385"/>
      <c r="V11" s="400"/>
      <c r="W11" s="399" t="s">
        <v>314</v>
      </c>
      <c r="X11" s="398"/>
    </row>
    <row r="12" spans="1:24" s="2" customFormat="1" ht="21.6" customHeight="1" x14ac:dyDescent="0.5">
      <c r="A12" s="617" t="s">
        <v>313</v>
      </c>
      <c r="B12" s="617"/>
      <c r="C12" s="617"/>
      <c r="D12" s="617"/>
      <c r="E12" s="623"/>
      <c r="F12" s="397">
        <v>1826.5</v>
      </c>
      <c r="G12" s="395"/>
      <c r="H12" s="394">
        <v>116</v>
      </c>
      <c r="I12" s="395"/>
      <c r="J12" s="396">
        <v>92.8</v>
      </c>
      <c r="K12" s="395"/>
      <c r="L12" s="394">
        <v>5</v>
      </c>
      <c r="M12" s="393"/>
      <c r="R12" s="392">
        <v>1021.7</v>
      </c>
      <c r="S12" s="391">
        <v>129</v>
      </c>
      <c r="T12" s="391">
        <v>59.8</v>
      </c>
      <c r="U12" s="391">
        <v>20</v>
      </c>
      <c r="V12" s="616" t="s">
        <v>312</v>
      </c>
      <c r="W12" s="617"/>
    </row>
    <row r="13" spans="1:24" s="1" customFormat="1" ht="19.899999999999999" customHeight="1" x14ac:dyDescent="0.5">
      <c r="A13" s="13" t="s">
        <v>311</v>
      </c>
      <c r="C13" s="13"/>
      <c r="D13" s="13"/>
      <c r="E13" s="386"/>
      <c r="F13" s="390">
        <v>6</v>
      </c>
      <c r="G13" s="388"/>
      <c r="H13" s="387">
        <v>2</v>
      </c>
      <c r="I13" s="388"/>
      <c r="J13" s="390">
        <v>5.7</v>
      </c>
      <c r="K13" s="388"/>
      <c r="L13" s="387">
        <v>5</v>
      </c>
      <c r="M13" s="386"/>
      <c r="R13" s="385">
        <v>2.6</v>
      </c>
      <c r="S13" s="13">
        <v>1</v>
      </c>
      <c r="T13" s="385">
        <v>2.6</v>
      </c>
      <c r="U13" s="385">
        <v>6</v>
      </c>
      <c r="W13" s="1" t="s">
        <v>358</v>
      </c>
    </row>
    <row r="14" spans="1:24" s="1" customFormat="1" ht="19.899999999999999" customHeight="1" x14ac:dyDescent="0.5">
      <c r="A14" s="13" t="s">
        <v>309</v>
      </c>
      <c r="C14" s="13"/>
      <c r="D14" s="13"/>
      <c r="E14" s="386"/>
      <c r="F14" s="387">
        <v>0.1</v>
      </c>
      <c r="G14" s="388"/>
      <c r="H14" s="387">
        <v>1</v>
      </c>
      <c r="I14" s="388"/>
      <c r="J14" s="387">
        <v>0.1</v>
      </c>
      <c r="K14" s="388"/>
      <c r="L14" s="387">
        <v>2</v>
      </c>
      <c r="M14" s="386"/>
      <c r="R14" s="385">
        <v>78.5</v>
      </c>
      <c r="S14" s="13">
        <v>5</v>
      </c>
      <c r="T14" s="385">
        <v>59.8</v>
      </c>
      <c r="U14" s="385">
        <v>20</v>
      </c>
      <c r="W14" s="1" t="s">
        <v>357</v>
      </c>
    </row>
    <row r="15" spans="1:24" s="1" customFormat="1" ht="19.899999999999999" customHeight="1" x14ac:dyDescent="0.5">
      <c r="A15" s="13" t="s">
        <v>307</v>
      </c>
      <c r="C15" s="13"/>
      <c r="D15" s="13"/>
      <c r="E15" s="386"/>
      <c r="F15" s="387">
        <v>248.1</v>
      </c>
      <c r="G15" s="388"/>
      <c r="H15" s="387">
        <v>11</v>
      </c>
      <c r="I15" s="388"/>
      <c r="J15" s="387">
        <v>93.2</v>
      </c>
      <c r="K15" s="388"/>
      <c r="L15" s="387">
        <v>16</v>
      </c>
      <c r="M15" s="386"/>
      <c r="R15" s="385">
        <v>28.5</v>
      </c>
      <c r="S15" s="13">
        <v>4</v>
      </c>
      <c r="T15" s="385">
        <v>27.1</v>
      </c>
      <c r="U15" s="385">
        <v>28</v>
      </c>
      <c r="W15" s="1" t="s">
        <v>356</v>
      </c>
    </row>
    <row r="16" spans="1:24" s="1" customFormat="1" ht="19.899999999999999" customHeight="1" x14ac:dyDescent="0.5">
      <c r="A16" s="13" t="s">
        <v>305</v>
      </c>
      <c r="C16" s="13"/>
      <c r="D16" s="13"/>
      <c r="E16" s="386"/>
      <c r="F16" s="387">
        <v>61.3</v>
      </c>
      <c r="G16" s="388"/>
      <c r="H16" s="387">
        <v>6</v>
      </c>
      <c r="I16" s="388"/>
      <c r="J16" s="387">
        <v>47.7</v>
      </c>
      <c r="K16" s="388"/>
      <c r="L16" s="387">
        <v>18</v>
      </c>
      <c r="M16" s="386"/>
      <c r="R16" s="385">
        <v>166.2</v>
      </c>
      <c r="S16" s="13">
        <v>12</v>
      </c>
      <c r="T16" s="385">
        <v>52.3</v>
      </c>
      <c r="U16" s="385">
        <v>28</v>
      </c>
      <c r="W16" s="1" t="s">
        <v>355</v>
      </c>
    </row>
    <row r="17" spans="1:23" s="1" customFormat="1" ht="19.899999999999999" customHeight="1" x14ac:dyDescent="0.5">
      <c r="A17" s="13" t="s">
        <v>303</v>
      </c>
      <c r="C17" s="13"/>
      <c r="D17" s="13"/>
      <c r="E17" s="386"/>
      <c r="F17" s="387">
        <v>237.1</v>
      </c>
      <c r="G17" s="388"/>
      <c r="H17" s="387">
        <v>19</v>
      </c>
      <c r="I17" s="388"/>
      <c r="J17" s="387">
        <v>37.5</v>
      </c>
      <c r="K17" s="388"/>
      <c r="L17" s="387">
        <v>11</v>
      </c>
      <c r="M17" s="386"/>
      <c r="R17" s="385">
        <v>132.19999999999999</v>
      </c>
      <c r="S17" s="13">
        <v>23</v>
      </c>
      <c r="T17" s="385">
        <v>23.4</v>
      </c>
      <c r="U17" s="385">
        <v>10</v>
      </c>
      <c r="W17" s="1" t="s">
        <v>354</v>
      </c>
    </row>
    <row r="18" spans="1:23" s="1" customFormat="1" ht="19.899999999999999" customHeight="1" x14ac:dyDescent="0.5">
      <c r="A18" s="13" t="s">
        <v>301</v>
      </c>
      <c r="C18" s="13"/>
      <c r="D18" s="13"/>
      <c r="E18" s="386"/>
      <c r="F18" s="387">
        <v>287.2</v>
      </c>
      <c r="G18" s="388"/>
      <c r="H18" s="387">
        <v>14</v>
      </c>
      <c r="I18" s="388"/>
      <c r="J18" s="390">
        <v>57.9</v>
      </c>
      <c r="K18" s="388"/>
      <c r="L18" s="387">
        <v>29</v>
      </c>
      <c r="M18" s="386"/>
      <c r="R18" s="385">
        <v>95.8</v>
      </c>
      <c r="S18" s="13">
        <v>13</v>
      </c>
      <c r="T18" s="385">
        <v>47.6</v>
      </c>
      <c r="U18" s="385">
        <v>28</v>
      </c>
      <c r="W18" s="1" t="s">
        <v>353</v>
      </c>
    </row>
    <row r="19" spans="1:23" s="1" customFormat="1" ht="19.899999999999999" customHeight="1" x14ac:dyDescent="0.5">
      <c r="A19" s="13" t="s">
        <v>299</v>
      </c>
      <c r="C19" s="13"/>
      <c r="D19" s="13"/>
      <c r="E19" s="386"/>
      <c r="F19" s="387">
        <v>102.8</v>
      </c>
      <c r="G19" s="388"/>
      <c r="H19" s="387">
        <v>12</v>
      </c>
      <c r="I19" s="388"/>
      <c r="J19" s="387">
        <v>31.2</v>
      </c>
      <c r="K19" s="388"/>
      <c r="L19" s="387">
        <v>26</v>
      </c>
      <c r="M19" s="386"/>
      <c r="R19" s="385">
        <v>148.9</v>
      </c>
      <c r="S19" s="13">
        <v>16</v>
      </c>
      <c r="T19" s="385">
        <v>57.5</v>
      </c>
      <c r="U19" s="385">
        <v>2</v>
      </c>
      <c r="W19" s="1" t="s">
        <v>352</v>
      </c>
    </row>
    <row r="20" spans="1:23" s="1" customFormat="1" ht="19.899999999999999" customHeight="1" x14ac:dyDescent="0.5">
      <c r="A20" s="13" t="s">
        <v>297</v>
      </c>
      <c r="C20" s="13"/>
      <c r="D20" s="13"/>
      <c r="E20" s="386"/>
      <c r="F20" s="387">
        <v>296.39999999999998</v>
      </c>
      <c r="G20" s="388"/>
      <c r="H20" s="387">
        <v>18</v>
      </c>
      <c r="I20" s="388"/>
      <c r="J20" s="387">
        <v>72.8</v>
      </c>
      <c r="K20" s="388"/>
      <c r="L20" s="387">
        <v>18</v>
      </c>
      <c r="M20" s="386"/>
      <c r="R20" s="385">
        <v>86.9</v>
      </c>
      <c r="S20" s="13">
        <v>19</v>
      </c>
      <c r="T20" s="385">
        <v>24.7</v>
      </c>
      <c r="U20" s="385">
        <v>26</v>
      </c>
      <c r="W20" s="1" t="s">
        <v>351</v>
      </c>
    </row>
    <row r="21" spans="1:23" s="1" customFormat="1" ht="19.899999999999999" customHeight="1" x14ac:dyDescent="0.5">
      <c r="A21" s="13" t="s">
        <v>295</v>
      </c>
      <c r="C21" s="13"/>
      <c r="D21" s="13"/>
      <c r="E21" s="386"/>
      <c r="F21" s="390">
        <v>451</v>
      </c>
      <c r="G21" s="388"/>
      <c r="H21" s="387">
        <v>17</v>
      </c>
      <c r="I21" s="388"/>
      <c r="J21" s="387">
        <v>92.8</v>
      </c>
      <c r="K21" s="388"/>
      <c r="L21" s="387">
        <v>5</v>
      </c>
      <c r="M21" s="386"/>
      <c r="R21" s="389">
        <v>162.80000000000001</v>
      </c>
      <c r="S21" s="13">
        <v>16</v>
      </c>
      <c r="T21" s="385">
        <v>32</v>
      </c>
      <c r="U21" s="385">
        <v>13</v>
      </c>
      <c r="W21" s="1" t="s">
        <v>350</v>
      </c>
    </row>
    <row r="22" spans="1:23" s="1" customFormat="1" ht="19.899999999999999" customHeight="1" x14ac:dyDescent="0.5">
      <c r="A22" s="13" t="s">
        <v>293</v>
      </c>
      <c r="C22" s="13"/>
      <c r="D22" s="13"/>
      <c r="E22" s="386"/>
      <c r="F22" s="387">
        <v>97.8</v>
      </c>
      <c r="G22" s="388"/>
      <c r="H22" s="387">
        <v>8</v>
      </c>
      <c r="I22" s="388"/>
      <c r="J22" s="387">
        <v>47.2</v>
      </c>
      <c r="K22" s="388"/>
      <c r="L22" s="387">
        <v>2</v>
      </c>
      <c r="M22" s="386"/>
      <c r="R22" s="385">
        <v>106.8</v>
      </c>
      <c r="S22" s="13">
        <v>9</v>
      </c>
      <c r="T22" s="385">
        <v>32.299999999999997</v>
      </c>
      <c r="U22" s="385">
        <v>20</v>
      </c>
      <c r="W22" s="1" t="s">
        <v>349</v>
      </c>
    </row>
    <row r="23" spans="1:23" s="1" customFormat="1" ht="19.899999999999999" customHeight="1" x14ac:dyDescent="0.5">
      <c r="A23" s="13" t="s">
        <v>291</v>
      </c>
      <c r="C23" s="13"/>
      <c r="D23" s="13"/>
      <c r="E23" s="386"/>
      <c r="F23" s="387">
        <v>28.2</v>
      </c>
      <c r="G23" s="388"/>
      <c r="H23" s="387">
        <v>4</v>
      </c>
      <c r="I23" s="388"/>
      <c r="J23" s="387">
        <v>27</v>
      </c>
      <c r="K23" s="388"/>
      <c r="L23" s="387">
        <v>15</v>
      </c>
      <c r="M23" s="386"/>
      <c r="R23" s="385">
        <v>8.4</v>
      </c>
      <c r="S23" s="13">
        <v>6</v>
      </c>
      <c r="T23" s="389">
        <v>3.3</v>
      </c>
      <c r="U23" s="385">
        <v>9</v>
      </c>
      <c r="W23" s="1" t="s">
        <v>348</v>
      </c>
    </row>
    <row r="24" spans="1:23" s="1" customFormat="1" ht="19.899999999999999" customHeight="1" x14ac:dyDescent="0.5">
      <c r="A24" s="13" t="s">
        <v>289</v>
      </c>
      <c r="C24" s="13"/>
      <c r="D24" s="13"/>
      <c r="E24" s="386"/>
      <c r="F24" s="387">
        <v>10.5</v>
      </c>
      <c r="G24" s="388"/>
      <c r="H24" s="387">
        <v>4</v>
      </c>
      <c r="I24" s="388"/>
      <c r="J24" s="387">
        <v>4.5999999999999996</v>
      </c>
      <c r="K24" s="388"/>
      <c r="L24" s="387">
        <v>26</v>
      </c>
      <c r="M24" s="386"/>
      <c r="R24" s="385">
        <v>4.0999999999999996</v>
      </c>
      <c r="S24" s="13">
        <v>5</v>
      </c>
      <c r="T24" s="385">
        <v>2.9</v>
      </c>
      <c r="U24" s="385">
        <v>11</v>
      </c>
      <c r="W24" s="13" t="s">
        <v>347</v>
      </c>
    </row>
    <row r="25" spans="1:23" s="1" customFormat="1" ht="5.25" customHeight="1" x14ac:dyDescent="0.5">
      <c r="A25" s="381"/>
      <c r="B25" s="381"/>
      <c r="C25" s="381"/>
      <c r="D25" s="381"/>
      <c r="E25" s="383"/>
      <c r="F25" s="384"/>
      <c r="G25" s="383"/>
      <c r="H25" s="384"/>
      <c r="I25" s="383"/>
      <c r="J25" s="384"/>
      <c r="K25" s="383"/>
      <c r="L25" s="384"/>
      <c r="M25" s="383"/>
      <c r="R25" s="382"/>
      <c r="S25" s="381"/>
      <c r="T25" s="382"/>
      <c r="U25" s="382"/>
      <c r="V25" s="381"/>
      <c r="W25" s="381"/>
    </row>
    <row r="26" spans="1:23" s="1" customFormat="1" ht="2.25" customHeight="1" x14ac:dyDescent="0.5"/>
    <row r="27" spans="1:23" x14ac:dyDescent="0.55000000000000004">
      <c r="A27" s="1"/>
      <c r="B27" s="1" t="s">
        <v>346</v>
      </c>
      <c r="C27" s="1"/>
      <c r="D27" s="1"/>
      <c r="E27" s="1"/>
      <c r="F27" s="1"/>
    </row>
    <row r="28" spans="1:23" x14ac:dyDescent="0.55000000000000004">
      <c r="A28" s="1"/>
      <c r="B28" s="1" t="s">
        <v>345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showGridLines="0" topLeftCell="A14" zoomScale="90" zoomScaleNormal="90" workbookViewId="0">
      <selection activeCell="H13" sqref="H13"/>
    </sheetView>
  </sheetViews>
  <sheetFormatPr defaultColWidth="9.140625" defaultRowHeight="21.75" x14ac:dyDescent="0.5"/>
  <cols>
    <col min="1" max="1" width="1.7109375" style="32" customWidth="1"/>
    <col min="2" max="2" width="5.5703125" style="38" customWidth="1"/>
    <col min="3" max="3" width="4.7109375" style="32" customWidth="1"/>
    <col min="4" max="4" width="10.28515625" style="32" customWidth="1"/>
    <col min="5" max="5" width="1.140625" style="32" customWidth="1"/>
    <col min="6" max="6" width="13.7109375" style="32" customWidth="1"/>
    <col min="7" max="7" width="1.7109375" style="32" customWidth="1"/>
    <col min="8" max="8" width="12" style="32" customWidth="1"/>
    <col min="9" max="9" width="2.28515625" style="32" customWidth="1"/>
    <col min="10" max="10" width="14" style="37" customWidth="1"/>
    <col min="11" max="11" width="6.85546875" style="37" customWidth="1"/>
    <col min="12" max="12" width="1.7109375" style="32" customWidth="1"/>
    <col min="13" max="13" width="12.85546875" style="37" customWidth="1"/>
    <col min="14" max="14" width="7.85546875" style="37" customWidth="1"/>
    <col min="15" max="15" width="1.7109375" style="32" customWidth="1"/>
    <col min="16" max="16" width="12.85546875" style="37" customWidth="1"/>
    <col min="17" max="17" width="7.7109375" style="37" customWidth="1"/>
    <col min="18" max="18" width="1.7109375" style="32" customWidth="1"/>
    <col min="19" max="19" width="3.28515625" style="32" customWidth="1"/>
    <col min="20" max="20" width="1.7109375" style="36" customWidth="1"/>
    <col min="21" max="21" width="16.140625" style="35" customWidth="1"/>
    <col min="22" max="22" width="2.28515625" style="34" customWidth="1"/>
    <col min="23" max="23" width="4.140625" style="33" customWidth="1"/>
    <col min="24" max="30" width="7.42578125" style="33" customWidth="1"/>
    <col min="31" max="31" width="2.28515625" style="32" customWidth="1"/>
    <col min="32" max="32" width="4.7109375" style="32" customWidth="1"/>
    <col min="33" max="35" width="5.7109375" style="32" customWidth="1"/>
    <col min="36" max="16384" width="9.140625" style="32"/>
  </cols>
  <sheetData>
    <row r="1" spans="1:32" s="40" customFormat="1" ht="22.5" customHeight="1" x14ac:dyDescent="0.5">
      <c r="B1" s="130" t="s">
        <v>95</v>
      </c>
      <c r="C1" s="131"/>
      <c r="D1" s="138" t="s">
        <v>136</v>
      </c>
      <c r="E1" s="159"/>
      <c r="F1" s="159"/>
      <c r="G1" s="159"/>
      <c r="H1" s="159"/>
      <c r="I1" s="159"/>
      <c r="J1" s="136"/>
      <c r="K1" s="136"/>
      <c r="L1" s="135"/>
      <c r="M1" s="136"/>
      <c r="N1" s="136"/>
      <c r="O1" s="135"/>
      <c r="P1" s="136"/>
      <c r="Q1" s="136"/>
      <c r="R1" s="135"/>
      <c r="S1" s="135"/>
      <c r="U1" s="134"/>
      <c r="V1" s="133"/>
      <c r="W1" s="133"/>
      <c r="X1" s="41"/>
      <c r="Y1" s="41"/>
      <c r="Z1" s="41"/>
      <c r="AA1" s="41"/>
      <c r="AB1" s="41"/>
      <c r="AC1" s="41"/>
      <c r="AD1" s="41"/>
    </row>
    <row r="2" spans="1:32" s="45" customFormat="1" ht="21" customHeight="1" x14ac:dyDescent="0.5">
      <c r="B2" s="132" t="s">
        <v>93</v>
      </c>
      <c r="C2" s="131"/>
      <c r="D2" s="130" t="s">
        <v>135</v>
      </c>
      <c r="E2" s="129"/>
      <c r="F2" s="129"/>
      <c r="G2" s="129"/>
      <c r="H2" s="129"/>
      <c r="I2" s="129"/>
      <c r="J2" s="157"/>
      <c r="K2" s="157"/>
      <c r="L2" s="158"/>
      <c r="M2" s="157"/>
      <c r="N2" s="157"/>
      <c r="O2" s="158"/>
      <c r="P2" s="157"/>
      <c r="Q2" s="127"/>
      <c r="R2" s="126"/>
      <c r="S2" s="126"/>
      <c r="U2" s="128"/>
      <c r="V2" s="124"/>
      <c r="W2" s="124"/>
      <c r="X2" s="60"/>
      <c r="Y2" s="60"/>
      <c r="Z2" s="60"/>
      <c r="AA2" s="60"/>
      <c r="AB2" s="60"/>
      <c r="AC2" s="60"/>
      <c r="AD2" s="60"/>
      <c r="AF2" s="60"/>
    </row>
    <row r="3" spans="1:32" s="45" customFormat="1" ht="14.25" customHeight="1" x14ac:dyDescent="0.4">
      <c r="B3" s="129"/>
      <c r="C3" s="126"/>
      <c r="D3" s="128"/>
      <c r="E3" s="128"/>
      <c r="F3" s="128"/>
      <c r="G3" s="128"/>
      <c r="H3" s="128"/>
      <c r="I3" s="128"/>
      <c r="J3" s="127"/>
      <c r="K3" s="127"/>
      <c r="L3" s="126"/>
      <c r="M3" s="127"/>
      <c r="N3" s="127"/>
      <c r="O3" s="126"/>
      <c r="P3" s="127"/>
      <c r="Q3" s="127"/>
      <c r="R3" s="126"/>
      <c r="S3" s="126"/>
      <c r="U3" s="125" t="s">
        <v>91</v>
      </c>
      <c r="V3" s="124"/>
      <c r="W3" s="124"/>
      <c r="X3" s="60"/>
      <c r="Y3" s="60"/>
      <c r="Z3" s="60"/>
      <c r="AA3" s="60"/>
      <c r="AB3" s="60"/>
      <c r="AC3" s="60"/>
      <c r="AD3" s="60"/>
      <c r="AF3" s="60"/>
    </row>
    <row r="4" spans="1:32" s="33" customFormat="1" ht="3" customHeight="1" x14ac:dyDescent="0.5">
      <c r="A4" s="121"/>
      <c r="B4" s="123"/>
      <c r="C4" s="121"/>
      <c r="D4" s="121"/>
      <c r="E4" s="121"/>
      <c r="F4" s="121"/>
      <c r="G4" s="121"/>
      <c r="H4" s="121"/>
      <c r="I4" s="121"/>
      <c r="J4" s="122">
        <v>10</v>
      </c>
      <c r="K4" s="122"/>
      <c r="L4" s="121"/>
      <c r="M4" s="122"/>
      <c r="N4" s="122"/>
      <c r="O4" s="121"/>
      <c r="P4" s="122"/>
      <c r="Q4" s="122"/>
      <c r="R4" s="121"/>
      <c r="S4" s="121"/>
      <c r="T4" s="120"/>
      <c r="U4" s="119"/>
      <c r="V4" s="34"/>
    </row>
    <row r="5" spans="1:32" s="51" customFormat="1" ht="21" customHeight="1" x14ac:dyDescent="0.5">
      <c r="A5" s="114"/>
      <c r="B5" s="118"/>
      <c r="C5" s="115"/>
      <c r="D5" s="115"/>
      <c r="E5" s="115"/>
      <c r="F5" s="117"/>
      <c r="G5" s="116"/>
      <c r="H5" s="117"/>
      <c r="I5" s="116"/>
      <c r="J5" s="496" t="s">
        <v>90</v>
      </c>
      <c r="K5" s="497"/>
      <c r="L5" s="497"/>
      <c r="M5" s="497"/>
      <c r="N5" s="497"/>
      <c r="O5" s="497"/>
      <c r="P5" s="497"/>
      <c r="Q5" s="497"/>
      <c r="R5" s="498"/>
      <c r="S5" s="115"/>
      <c r="T5" s="115"/>
      <c r="U5" s="114"/>
      <c r="V5" s="69"/>
      <c r="W5" s="68"/>
      <c r="X5" s="67"/>
      <c r="Y5" s="59"/>
      <c r="Z5" s="65"/>
      <c r="AA5" s="113"/>
      <c r="AB5" s="65"/>
      <c r="AC5" s="65"/>
      <c r="AD5" s="59"/>
      <c r="AE5" s="52"/>
    </row>
    <row r="6" spans="1:32" s="51" customFormat="1" ht="18" customHeight="1" x14ac:dyDescent="0.5">
      <c r="A6" s="499" t="s">
        <v>89</v>
      </c>
      <c r="B6" s="499"/>
      <c r="C6" s="499"/>
      <c r="D6" s="499"/>
      <c r="E6" s="80"/>
      <c r="F6" s="500" t="s">
        <v>88</v>
      </c>
      <c r="G6" s="501"/>
      <c r="H6" s="500" t="s">
        <v>84</v>
      </c>
      <c r="I6" s="501"/>
      <c r="J6" s="503" t="s">
        <v>8</v>
      </c>
      <c r="K6" s="497"/>
      <c r="L6" s="498"/>
      <c r="M6" s="503" t="s">
        <v>7</v>
      </c>
      <c r="N6" s="497"/>
      <c r="O6" s="498"/>
      <c r="P6" s="502" t="s">
        <v>6</v>
      </c>
      <c r="Q6" s="497"/>
      <c r="R6" s="498"/>
      <c r="S6" s="80"/>
      <c r="T6" s="499" t="s">
        <v>87</v>
      </c>
      <c r="U6" s="499"/>
      <c r="V6" s="69"/>
      <c r="W6" s="68"/>
      <c r="X6" s="67"/>
      <c r="Y6" s="59"/>
      <c r="Z6" s="65"/>
      <c r="AA6" s="66"/>
      <c r="AB6" s="65"/>
      <c r="AC6" s="65"/>
      <c r="AD6" s="59"/>
      <c r="AE6" s="52"/>
    </row>
    <row r="7" spans="1:32" s="51" customFormat="1" ht="18" customHeight="1" x14ac:dyDescent="0.5">
      <c r="A7" s="499"/>
      <c r="B7" s="499"/>
      <c r="C7" s="499"/>
      <c r="D7" s="499"/>
      <c r="E7" s="80"/>
      <c r="F7" s="500" t="s">
        <v>86</v>
      </c>
      <c r="G7" s="501"/>
      <c r="H7" s="500" t="s">
        <v>85</v>
      </c>
      <c r="I7" s="501"/>
      <c r="J7" s="75" t="s">
        <v>84</v>
      </c>
      <c r="K7" s="506" t="s">
        <v>83</v>
      </c>
      <c r="L7" s="507"/>
      <c r="M7" s="75" t="s">
        <v>84</v>
      </c>
      <c r="N7" s="506" t="s">
        <v>83</v>
      </c>
      <c r="O7" s="507"/>
      <c r="P7" s="75" t="s">
        <v>84</v>
      </c>
      <c r="Q7" s="506" t="s">
        <v>83</v>
      </c>
      <c r="R7" s="507"/>
      <c r="S7" s="80"/>
      <c r="T7" s="499"/>
      <c r="U7" s="499"/>
      <c r="V7" s="69"/>
      <c r="W7" s="68"/>
      <c r="X7" s="67"/>
      <c r="Y7" s="59"/>
      <c r="Z7" s="65"/>
      <c r="AA7" s="113"/>
      <c r="AB7" s="65"/>
      <c r="AC7" s="65"/>
      <c r="AD7" s="59"/>
      <c r="AE7" s="52"/>
    </row>
    <row r="8" spans="1:32" s="51" customFormat="1" ht="18" customHeight="1" x14ac:dyDescent="0.5">
      <c r="A8" s="70"/>
      <c r="B8" s="111"/>
      <c r="C8" s="109"/>
      <c r="D8" s="109"/>
      <c r="E8" s="109"/>
      <c r="F8" s="508" t="s">
        <v>82</v>
      </c>
      <c r="G8" s="509"/>
      <c r="H8" s="508" t="s">
        <v>81</v>
      </c>
      <c r="I8" s="509"/>
      <c r="J8" s="110" t="s">
        <v>80</v>
      </c>
      <c r="K8" s="508" t="s">
        <v>79</v>
      </c>
      <c r="L8" s="509"/>
      <c r="M8" s="110" t="s">
        <v>80</v>
      </c>
      <c r="N8" s="508" t="s">
        <v>79</v>
      </c>
      <c r="O8" s="509"/>
      <c r="P8" s="110" t="s">
        <v>80</v>
      </c>
      <c r="Q8" s="508" t="s">
        <v>79</v>
      </c>
      <c r="R8" s="509"/>
      <c r="S8" s="109"/>
      <c r="T8" s="109"/>
      <c r="U8" s="70"/>
      <c r="V8" s="69"/>
      <c r="W8" s="68"/>
      <c r="X8" s="67"/>
      <c r="Y8" s="59"/>
      <c r="Z8" s="65"/>
      <c r="AA8" s="66"/>
      <c r="AB8" s="65"/>
      <c r="AC8" s="65"/>
      <c r="AD8" s="59"/>
      <c r="AE8" s="52"/>
    </row>
    <row r="9" spans="1:32" s="140" customFormat="1" ht="20.25" customHeight="1" x14ac:dyDescent="0.5">
      <c r="A9" s="156" t="s">
        <v>134</v>
      </c>
      <c r="B9" s="148"/>
      <c r="C9" s="155"/>
      <c r="D9" s="155"/>
      <c r="E9" s="79" t="s">
        <v>5</v>
      </c>
      <c r="F9" s="154">
        <v>70757.335000000006</v>
      </c>
      <c r="G9" s="153"/>
      <c r="H9" s="154">
        <v>47230.89</v>
      </c>
      <c r="I9" s="153"/>
      <c r="J9" s="151">
        <v>21281</v>
      </c>
      <c r="K9" s="150">
        <v>45.407216164892141</v>
      </c>
      <c r="L9" s="149"/>
      <c r="M9" s="151">
        <v>6044.5333539192925</v>
      </c>
      <c r="N9" s="150">
        <v>34</v>
      </c>
      <c r="O9" s="152"/>
      <c r="P9" s="151">
        <v>25643.368999999999</v>
      </c>
      <c r="Q9" s="150">
        <v>54</v>
      </c>
      <c r="R9" s="149"/>
      <c r="S9" s="148"/>
      <c r="T9" s="505" t="s">
        <v>133</v>
      </c>
      <c r="U9" s="505"/>
      <c r="V9" s="147"/>
      <c r="W9" s="146"/>
      <c r="X9" s="145"/>
      <c r="Y9" s="142"/>
      <c r="Z9" s="143"/>
      <c r="AA9" s="144"/>
      <c r="AB9" s="143"/>
      <c r="AC9" s="143"/>
      <c r="AD9" s="142"/>
      <c r="AE9" s="141"/>
    </row>
    <row r="10" spans="1:32" s="90" customFormat="1" ht="18" customHeight="1" x14ac:dyDescent="0.4">
      <c r="A10" s="510" t="s">
        <v>132</v>
      </c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139"/>
      <c r="W10" s="96"/>
      <c r="X10" s="95"/>
      <c r="Y10" s="92"/>
      <c r="Z10" s="93"/>
      <c r="AA10" s="94"/>
      <c r="AB10" s="93"/>
      <c r="AC10" s="93"/>
      <c r="AD10" s="92"/>
      <c r="AE10" s="91"/>
    </row>
    <row r="11" spans="1:32" s="51" customFormat="1" ht="18" customHeight="1" x14ac:dyDescent="0.5">
      <c r="A11" s="82"/>
      <c r="B11" s="81" t="s">
        <v>131</v>
      </c>
      <c r="C11" s="80"/>
      <c r="D11" s="80"/>
      <c r="E11" s="79" t="s">
        <v>5</v>
      </c>
      <c r="F11" s="88">
        <v>13462</v>
      </c>
      <c r="G11" s="89"/>
      <c r="H11" s="76">
        <v>9662</v>
      </c>
      <c r="I11" s="76"/>
      <c r="J11" s="86">
        <v>2329</v>
      </c>
      <c r="K11" s="103">
        <v>24.104740219416271</v>
      </c>
      <c r="L11" s="75"/>
      <c r="M11" s="86">
        <v>1127.4000000000001</v>
      </c>
      <c r="N11" s="103">
        <v>11.668391637342163</v>
      </c>
      <c r="O11" s="73"/>
      <c r="P11" s="86">
        <v>3226.69</v>
      </c>
      <c r="Q11" s="103">
        <v>33.395673773545859</v>
      </c>
      <c r="R11" s="84"/>
      <c r="S11" s="75"/>
      <c r="T11" s="80"/>
      <c r="U11" s="82" t="s">
        <v>130</v>
      </c>
      <c r="V11" s="69"/>
      <c r="W11" s="68"/>
      <c r="X11" s="67"/>
      <c r="Y11" s="59"/>
      <c r="AA11" s="66"/>
      <c r="AB11" s="65"/>
      <c r="AC11" s="65"/>
      <c r="AD11" s="59"/>
      <c r="AE11" s="52"/>
    </row>
    <row r="12" spans="1:32" s="51" customFormat="1" ht="18" customHeight="1" x14ac:dyDescent="0.5">
      <c r="A12" s="82"/>
      <c r="B12" s="81" t="s">
        <v>129</v>
      </c>
      <c r="C12" s="80"/>
      <c r="D12" s="80"/>
      <c r="E12" s="79" t="s">
        <v>5</v>
      </c>
      <c r="F12" s="88">
        <v>9510</v>
      </c>
      <c r="G12" s="89"/>
      <c r="H12" s="76">
        <v>6660</v>
      </c>
      <c r="I12" s="76"/>
      <c r="J12" s="86">
        <v>3049</v>
      </c>
      <c r="K12" s="103">
        <v>45.780780780780781</v>
      </c>
      <c r="L12" s="75"/>
      <c r="M12" s="86">
        <v>1890.54</v>
      </c>
      <c r="N12" s="103">
        <v>28.386486486486486</v>
      </c>
      <c r="O12" s="73"/>
      <c r="P12" s="86">
        <v>4447.45</v>
      </c>
      <c r="Q12" s="103">
        <v>66.778528528528525</v>
      </c>
      <c r="R12" s="84"/>
      <c r="S12" s="75"/>
      <c r="T12" s="80"/>
      <c r="U12" s="82" t="s">
        <v>128</v>
      </c>
      <c r="V12" s="69"/>
      <c r="W12" s="68"/>
      <c r="X12" s="67"/>
      <c r="Y12" s="59"/>
      <c r="AA12" s="66"/>
      <c r="AB12" s="65"/>
      <c r="AC12" s="65"/>
      <c r="AD12" s="59"/>
      <c r="AE12" s="52"/>
    </row>
    <row r="13" spans="1:32" s="51" customFormat="1" ht="18" customHeight="1" x14ac:dyDescent="0.5">
      <c r="A13" s="82"/>
      <c r="B13" s="81" t="s">
        <v>127</v>
      </c>
      <c r="C13" s="80"/>
      <c r="D13" s="80"/>
      <c r="E13" s="79" t="s">
        <v>5</v>
      </c>
      <c r="F13" s="88">
        <v>264.69499999999999</v>
      </c>
      <c r="G13" s="89"/>
      <c r="H13" s="76">
        <v>252.51</v>
      </c>
      <c r="I13" s="76"/>
      <c r="J13" s="86">
        <v>163</v>
      </c>
      <c r="K13" s="103">
        <v>67.078189300411523</v>
      </c>
      <c r="L13" s="75"/>
      <c r="M13" s="86">
        <v>60.965000000000003</v>
      </c>
      <c r="N13" s="103">
        <v>24.143598273335709</v>
      </c>
      <c r="O13" s="73"/>
      <c r="P13" s="86">
        <v>168.34399999999999</v>
      </c>
      <c r="Q13" s="103">
        <v>66.668250762346034</v>
      </c>
      <c r="R13" s="84"/>
      <c r="S13" s="75"/>
      <c r="T13" s="80"/>
      <c r="U13" s="82" t="s">
        <v>126</v>
      </c>
      <c r="V13" s="69"/>
      <c r="W13" s="68"/>
      <c r="X13" s="67"/>
      <c r="Y13" s="59"/>
      <c r="AA13" s="66"/>
      <c r="AB13" s="65"/>
      <c r="AC13" s="65"/>
      <c r="AD13" s="59"/>
      <c r="AE13" s="52"/>
    </row>
    <row r="14" spans="1:32" s="51" customFormat="1" ht="18" customHeight="1" x14ac:dyDescent="0.5">
      <c r="A14" s="82"/>
      <c r="B14" s="81" t="s">
        <v>125</v>
      </c>
      <c r="C14" s="80"/>
      <c r="D14" s="80"/>
      <c r="E14" s="79" t="s">
        <v>5</v>
      </c>
      <c r="F14" s="88">
        <v>263</v>
      </c>
      <c r="G14" s="89"/>
      <c r="H14" s="76">
        <v>249</v>
      </c>
      <c r="I14" s="73"/>
      <c r="J14" s="86">
        <v>34</v>
      </c>
      <c r="K14" s="103">
        <v>13.654618473895582</v>
      </c>
      <c r="L14" s="75"/>
      <c r="M14" s="86">
        <v>16.925999999999998</v>
      </c>
      <c r="N14" s="103">
        <v>6.7975903614457831</v>
      </c>
      <c r="O14" s="73"/>
      <c r="P14" s="86">
        <v>98.44</v>
      </c>
      <c r="Q14" s="103">
        <v>39.53413654618474</v>
      </c>
      <c r="R14" s="84"/>
      <c r="S14" s="75"/>
      <c r="T14" s="80"/>
      <c r="U14" s="81" t="s">
        <v>124</v>
      </c>
      <c r="V14" s="69"/>
      <c r="W14" s="68"/>
      <c r="X14" s="67"/>
      <c r="Y14" s="59"/>
      <c r="AA14" s="66"/>
      <c r="AB14" s="65"/>
      <c r="AC14" s="65"/>
      <c r="AD14" s="59"/>
      <c r="AE14" s="52"/>
    </row>
    <row r="15" spans="1:32" s="51" customFormat="1" ht="18" customHeight="1" x14ac:dyDescent="0.5">
      <c r="A15" s="82"/>
      <c r="B15" s="81" t="s">
        <v>123</v>
      </c>
      <c r="C15" s="80"/>
      <c r="D15" s="80"/>
      <c r="E15" s="79" t="s">
        <v>5</v>
      </c>
      <c r="F15" s="88">
        <v>106.22</v>
      </c>
      <c r="G15" s="89"/>
      <c r="H15" s="76">
        <v>102.67</v>
      </c>
      <c r="I15" s="73"/>
      <c r="J15" s="86">
        <v>74</v>
      </c>
      <c r="K15" s="103">
        <v>72.549019607843135</v>
      </c>
      <c r="L15" s="75"/>
      <c r="M15" s="86">
        <v>24.055</v>
      </c>
      <c r="N15" s="103">
        <v>23.42943410928217</v>
      </c>
      <c r="O15" s="73"/>
      <c r="P15" s="86">
        <v>92.374000000000009</v>
      </c>
      <c r="Q15" s="103">
        <v>89.971754163825864</v>
      </c>
      <c r="R15" s="84"/>
      <c r="S15" s="75"/>
      <c r="T15" s="80"/>
      <c r="U15" s="82" t="s">
        <v>122</v>
      </c>
      <c r="V15" s="69"/>
      <c r="W15" s="68"/>
      <c r="X15" s="67"/>
      <c r="Y15" s="59"/>
      <c r="AA15" s="66"/>
      <c r="AB15" s="65"/>
      <c r="AC15" s="65"/>
      <c r="AD15" s="59"/>
      <c r="AE15" s="52"/>
    </row>
    <row r="16" spans="1:32" s="90" customFormat="1" ht="18" customHeight="1" x14ac:dyDescent="0.45">
      <c r="A16" s="82"/>
      <c r="B16" s="81" t="s">
        <v>121</v>
      </c>
      <c r="C16" s="80"/>
      <c r="D16" s="80"/>
      <c r="E16" s="79" t="s">
        <v>5</v>
      </c>
      <c r="F16" s="88">
        <v>170</v>
      </c>
      <c r="G16" s="89"/>
      <c r="H16" s="76">
        <v>163.80000000000001</v>
      </c>
      <c r="I16" s="73"/>
      <c r="J16" s="86">
        <v>93</v>
      </c>
      <c r="K16" s="103">
        <v>56.776556776556774</v>
      </c>
      <c r="L16" s="75"/>
      <c r="M16" s="86">
        <v>21.053000000000011</v>
      </c>
      <c r="N16" s="103">
        <v>12.852869352869359</v>
      </c>
      <c r="O16" s="73"/>
      <c r="P16" s="86">
        <v>161.74100000000001</v>
      </c>
      <c r="Q16" s="103">
        <v>98.742979242979246</v>
      </c>
      <c r="R16" s="84"/>
      <c r="S16" s="75"/>
      <c r="T16" s="80"/>
      <c r="U16" s="107" t="s">
        <v>120</v>
      </c>
      <c r="V16" s="97"/>
      <c r="W16" s="96"/>
      <c r="X16" s="95"/>
      <c r="Y16" s="92"/>
      <c r="AA16" s="94"/>
      <c r="AB16" s="93"/>
      <c r="AC16" s="93"/>
      <c r="AD16" s="92"/>
      <c r="AE16" s="91"/>
    </row>
    <row r="17" spans="1:32" s="51" customFormat="1" ht="18" customHeight="1" x14ac:dyDescent="0.5">
      <c r="A17" s="82"/>
      <c r="B17" s="81" t="s">
        <v>119</v>
      </c>
      <c r="C17" s="80"/>
      <c r="D17" s="80"/>
      <c r="E17" s="79" t="s">
        <v>5</v>
      </c>
      <c r="F17" s="88">
        <v>939</v>
      </c>
      <c r="G17" s="89"/>
      <c r="H17" s="76">
        <v>896</v>
      </c>
      <c r="I17" s="73"/>
      <c r="J17" s="86">
        <v>635</v>
      </c>
      <c r="K17" s="103">
        <v>70.870535714285708</v>
      </c>
      <c r="L17" s="75"/>
      <c r="M17" s="86">
        <v>341.72</v>
      </c>
      <c r="N17" s="103">
        <v>38.138392857142854</v>
      </c>
      <c r="O17" s="73"/>
      <c r="P17" s="86">
        <v>775.6</v>
      </c>
      <c r="Q17" s="103">
        <v>86.5625</v>
      </c>
      <c r="R17" s="84"/>
      <c r="S17" s="75"/>
      <c r="T17" s="80"/>
      <c r="U17" s="81" t="s">
        <v>118</v>
      </c>
      <c r="V17" s="69"/>
      <c r="W17" s="68"/>
      <c r="X17" s="67"/>
      <c r="Y17" s="59"/>
      <c r="AA17" s="66"/>
      <c r="AB17" s="65"/>
      <c r="AC17" s="65"/>
      <c r="AD17" s="59"/>
      <c r="AE17" s="52"/>
    </row>
    <row r="18" spans="1:32" s="51" customFormat="1" ht="18.75" customHeight="1" x14ac:dyDescent="0.5">
      <c r="A18" s="510" t="s">
        <v>78</v>
      </c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69"/>
      <c r="W18" s="68"/>
      <c r="X18" s="67"/>
      <c r="Y18" s="59"/>
      <c r="Z18" s="65"/>
      <c r="AA18" s="66"/>
      <c r="AB18" s="65"/>
      <c r="AC18" s="65"/>
      <c r="AD18" s="59"/>
      <c r="AE18" s="52"/>
    </row>
    <row r="19" spans="1:32" s="51" customFormat="1" ht="18" customHeight="1" x14ac:dyDescent="0.5">
      <c r="A19" s="82"/>
      <c r="B19" s="81" t="s">
        <v>117</v>
      </c>
      <c r="C19" s="80"/>
      <c r="D19" s="80"/>
      <c r="E19" s="79" t="s">
        <v>5</v>
      </c>
      <c r="F19" s="88">
        <v>135.57</v>
      </c>
      <c r="G19" s="89"/>
      <c r="H19" s="76">
        <v>128.97999999999999</v>
      </c>
      <c r="I19" s="76"/>
      <c r="J19" s="86">
        <v>49</v>
      </c>
      <c r="K19" s="103">
        <v>38.28125</v>
      </c>
      <c r="L19" s="75"/>
      <c r="M19" s="86">
        <v>27.941999999999993</v>
      </c>
      <c r="N19" s="103">
        <v>21.663823848658705</v>
      </c>
      <c r="O19" s="73"/>
      <c r="P19" s="86">
        <v>94.942999999999998</v>
      </c>
      <c r="Q19" s="103">
        <v>73.610637308109787</v>
      </c>
      <c r="R19" s="84"/>
      <c r="S19" s="75"/>
      <c r="T19" s="80"/>
      <c r="U19" s="82" t="s">
        <v>116</v>
      </c>
      <c r="V19" s="69"/>
      <c r="W19" s="68"/>
      <c r="X19" s="67"/>
      <c r="Y19" s="59"/>
      <c r="AA19" s="66"/>
      <c r="AB19" s="65"/>
      <c r="AC19" s="65"/>
      <c r="AD19" s="59"/>
      <c r="AE19" s="52"/>
    </row>
    <row r="20" spans="1:32" s="51" customFormat="1" ht="18" customHeight="1" x14ac:dyDescent="0.5">
      <c r="A20" s="82"/>
      <c r="B20" s="81" t="s">
        <v>115</v>
      </c>
      <c r="C20" s="80"/>
      <c r="D20" s="80"/>
      <c r="E20" s="79" t="s">
        <v>5</v>
      </c>
      <c r="F20" s="88">
        <v>520</v>
      </c>
      <c r="G20" s="89"/>
      <c r="H20" s="76">
        <v>475</v>
      </c>
      <c r="I20" s="76"/>
      <c r="J20" s="86">
        <v>279</v>
      </c>
      <c r="K20" s="103">
        <v>58.490566037735846</v>
      </c>
      <c r="L20" s="75"/>
      <c r="M20" s="86">
        <v>145.86000000000001</v>
      </c>
      <c r="N20" s="103">
        <v>30.707368421052635</v>
      </c>
      <c r="O20" s="73"/>
      <c r="P20" s="86">
        <v>210.36</v>
      </c>
      <c r="Q20" s="103">
        <v>44.286315789473683</v>
      </c>
      <c r="R20" s="84"/>
      <c r="S20" s="75"/>
      <c r="T20" s="80"/>
      <c r="U20" s="81" t="s">
        <v>114</v>
      </c>
      <c r="V20" s="69"/>
      <c r="W20" s="68"/>
      <c r="X20" s="67"/>
      <c r="Y20" s="59"/>
      <c r="AA20" s="66"/>
      <c r="AB20" s="65"/>
      <c r="AC20" s="65"/>
      <c r="AD20" s="59"/>
      <c r="AE20" s="52"/>
    </row>
    <row r="21" spans="1:32" s="51" customFormat="1" ht="18" customHeight="1" x14ac:dyDescent="0.5">
      <c r="A21" s="82"/>
      <c r="B21" s="81" t="s">
        <v>113</v>
      </c>
      <c r="C21" s="80"/>
      <c r="D21" s="80"/>
      <c r="E21" s="79" t="s">
        <v>5</v>
      </c>
      <c r="F21" s="88">
        <v>165</v>
      </c>
      <c r="G21" s="89"/>
      <c r="H21" s="76">
        <v>157</v>
      </c>
      <c r="I21" s="76"/>
      <c r="J21" s="86">
        <v>61</v>
      </c>
      <c r="K21" s="103">
        <v>39.102564102564102</v>
      </c>
      <c r="L21" s="75"/>
      <c r="M21" s="86">
        <v>58.57</v>
      </c>
      <c r="N21" s="103">
        <v>37.30573248407643</v>
      </c>
      <c r="O21" s="73"/>
      <c r="P21" s="86">
        <v>53.83</v>
      </c>
      <c r="Q21" s="103">
        <v>34.286624203821653</v>
      </c>
      <c r="R21" s="84"/>
      <c r="S21" s="75"/>
      <c r="T21" s="80"/>
      <c r="U21" s="81" t="s">
        <v>112</v>
      </c>
      <c r="V21" s="69"/>
      <c r="W21" s="68"/>
      <c r="X21" s="67"/>
      <c r="Y21" s="59"/>
      <c r="AA21" s="66"/>
      <c r="AB21" s="65"/>
      <c r="AC21" s="65"/>
      <c r="AD21" s="59"/>
      <c r="AE21" s="52"/>
    </row>
    <row r="22" spans="1:32" s="51" customFormat="1" ht="18" customHeight="1" x14ac:dyDescent="0.5">
      <c r="A22" s="82"/>
      <c r="B22" s="81" t="s">
        <v>111</v>
      </c>
      <c r="C22" s="80"/>
      <c r="D22" s="80"/>
      <c r="E22" s="79" t="s">
        <v>5</v>
      </c>
      <c r="F22" s="88">
        <v>164</v>
      </c>
      <c r="G22" s="89"/>
      <c r="H22" s="76">
        <v>127</v>
      </c>
      <c r="I22" s="76"/>
      <c r="J22" s="86">
        <v>77</v>
      </c>
      <c r="K22" s="103">
        <v>60.629921259842519</v>
      </c>
      <c r="L22" s="75"/>
      <c r="M22" s="86">
        <v>47.13</v>
      </c>
      <c r="N22" s="103">
        <v>37.110236220472444</v>
      </c>
      <c r="O22" s="73"/>
      <c r="P22" s="86">
        <v>116.36</v>
      </c>
      <c r="Q22" s="103">
        <v>91.622047244094503</v>
      </c>
      <c r="R22" s="84"/>
      <c r="S22" s="75"/>
      <c r="T22" s="80"/>
      <c r="U22" s="81" t="s">
        <v>110</v>
      </c>
      <c r="V22" s="69"/>
      <c r="W22" s="68"/>
      <c r="X22" s="67"/>
      <c r="Y22" s="59"/>
      <c r="AA22" s="66"/>
      <c r="AB22" s="65"/>
      <c r="AC22" s="65"/>
      <c r="AD22" s="59"/>
      <c r="AE22" s="52"/>
    </row>
    <row r="23" spans="1:32" s="51" customFormat="1" ht="18" customHeight="1" x14ac:dyDescent="0.5">
      <c r="A23" s="82"/>
      <c r="B23" s="81" t="s">
        <v>109</v>
      </c>
      <c r="C23" s="80"/>
      <c r="D23" s="80"/>
      <c r="E23" s="79" t="s">
        <v>5</v>
      </c>
      <c r="F23" s="88">
        <v>2431</v>
      </c>
      <c r="G23" s="89"/>
      <c r="H23" s="76">
        <v>1850</v>
      </c>
      <c r="I23" s="76"/>
      <c r="J23" s="86">
        <v>605</v>
      </c>
      <c r="K23" s="103">
        <v>32.708714033930562</v>
      </c>
      <c r="L23" s="75"/>
      <c r="M23" s="86">
        <v>149.25</v>
      </c>
      <c r="N23" s="103">
        <v>8.0675675675675684</v>
      </c>
      <c r="O23" s="73"/>
      <c r="P23" s="86">
        <v>1530.86</v>
      </c>
      <c r="Q23" s="103">
        <v>82.749189189189195</v>
      </c>
      <c r="R23" s="84"/>
      <c r="S23" s="75"/>
      <c r="T23" s="80"/>
      <c r="U23" s="82" t="s">
        <v>108</v>
      </c>
      <c r="V23" s="69"/>
      <c r="W23" s="68"/>
      <c r="X23" s="67"/>
      <c r="Y23" s="59"/>
      <c r="Z23" s="65"/>
      <c r="AA23" s="66"/>
      <c r="AB23" s="65"/>
      <c r="AC23" s="65"/>
      <c r="AD23" s="59"/>
      <c r="AE23" s="52"/>
    </row>
    <row r="24" spans="1:32" s="51" customFormat="1" ht="18" customHeight="1" x14ac:dyDescent="0.5">
      <c r="A24" s="82"/>
      <c r="B24" s="81" t="s">
        <v>107</v>
      </c>
      <c r="C24" s="80"/>
      <c r="D24" s="80"/>
      <c r="E24" s="79" t="s">
        <v>5</v>
      </c>
      <c r="F24" s="88">
        <v>1980</v>
      </c>
      <c r="G24" s="89"/>
      <c r="H24" s="76">
        <v>1880</v>
      </c>
      <c r="I24" s="76"/>
      <c r="J24" s="86">
        <v>1020</v>
      </c>
      <c r="K24" s="103">
        <v>54.255319148936174</v>
      </c>
      <c r="L24" s="75"/>
      <c r="M24" s="86">
        <v>808.3</v>
      </c>
      <c r="N24" s="103">
        <v>42.994680851063826</v>
      </c>
      <c r="O24" s="73"/>
      <c r="P24" s="86">
        <v>990.8</v>
      </c>
      <c r="Q24" s="103">
        <v>52.702127659574465</v>
      </c>
      <c r="R24" s="84"/>
      <c r="S24" s="75"/>
      <c r="T24" s="80"/>
      <c r="U24" s="82" t="s">
        <v>106</v>
      </c>
      <c r="V24" s="69"/>
      <c r="W24" s="68"/>
      <c r="X24" s="67"/>
      <c r="Y24" s="59"/>
      <c r="AA24" s="66"/>
      <c r="AB24" s="65"/>
      <c r="AC24" s="65"/>
      <c r="AD24" s="59"/>
      <c r="AE24" s="52"/>
    </row>
    <row r="25" spans="1:32" s="51" customFormat="1" ht="18" customHeight="1" x14ac:dyDescent="0.5">
      <c r="A25" s="82"/>
      <c r="B25" s="81" t="s">
        <v>105</v>
      </c>
      <c r="C25" s="80"/>
      <c r="D25" s="80"/>
      <c r="E25" s="79" t="s">
        <v>5</v>
      </c>
      <c r="F25" s="88">
        <v>314.49</v>
      </c>
      <c r="G25" s="89"/>
      <c r="H25" s="76">
        <v>291.79000000000002</v>
      </c>
      <c r="I25" s="76"/>
      <c r="J25" s="86">
        <v>137</v>
      </c>
      <c r="K25" s="103">
        <v>47.079037800687288</v>
      </c>
      <c r="L25" s="75"/>
      <c r="M25" s="86">
        <v>100.14300000000001</v>
      </c>
      <c r="N25" s="103">
        <v>34.320230302614895</v>
      </c>
      <c r="O25" s="73"/>
      <c r="P25" s="86">
        <v>95.129000000000005</v>
      </c>
      <c r="Q25" s="103">
        <v>32.601871208746012</v>
      </c>
      <c r="R25" s="84"/>
      <c r="S25" s="75"/>
      <c r="T25" s="80"/>
      <c r="U25" s="82" t="s">
        <v>104</v>
      </c>
      <c r="V25" s="69"/>
      <c r="W25" s="68"/>
      <c r="X25" s="67"/>
      <c r="Y25" s="59"/>
      <c r="AA25" s="66"/>
      <c r="AB25" s="65"/>
      <c r="AC25" s="65"/>
      <c r="AD25" s="59"/>
      <c r="AE25" s="52"/>
    </row>
    <row r="26" spans="1:32" s="51" customFormat="1" ht="18" customHeight="1" x14ac:dyDescent="0.5">
      <c r="A26" s="82"/>
      <c r="B26" s="81" t="s">
        <v>103</v>
      </c>
      <c r="C26" s="80"/>
      <c r="D26" s="80"/>
      <c r="E26" s="79" t="s">
        <v>5</v>
      </c>
      <c r="F26" s="88">
        <v>155</v>
      </c>
      <c r="G26" s="89"/>
      <c r="H26" s="76">
        <v>153.6</v>
      </c>
      <c r="I26" s="76"/>
      <c r="J26" s="86">
        <v>27</v>
      </c>
      <c r="K26" s="103">
        <v>24.770642201834864</v>
      </c>
      <c r="L26" s="75"/>
      <c r="M26" s="86">
        <v>85.58</v>
      </c>
      <c r="N26" s="103">
        <v>55.716145833333336</v>
      </c>
      <c r="O26" s="73"/>
      <c r="P26" s="86">
        <v>69.67</v>
      </c>
      <c r="Q26" s="103">
        <v>45.358072916666664</v>
      </c>
      <c r="R26" s="84"/>
      <c r="S26" s="75"/>
      <c r="T26" s="80"/>
      <c r="U26" s="82" t="s">
        <v>102</v>
      </c>
      <c r="V26" s="69"/>
      <c r="W26" s="68"/>
      <c r="X26" s="67"/>
      <c r="Y26" s="59"/>
      <c r="AA26" s="66"/>
      <c r="AB26" s="65"/>
      <c r="AC26" s="65"/>
      <c r="AD26" s="59"/>
      <c r="AE26" s="52"/>
    </row>
    <row r="27" spans="1:32" s="51" customFormat="1" ht="18" customHeight="1" x14ac:dyDescent="0.5">
      <c r="A27" s="82"/>
      <c r="B27" s="81" t="s">
        <v>101</v>
      </c>
      <c r="C27" s="80"/>
      <c r="D27" s="80"/>
      <c r="E27" s="79" t="s">
        <v>5</v>
      </c>
      <c r="F27" s="88">
        <v>141</v>
      </c>
      <c r="G27" s="89"/>
      <c r="H27" s="76">
        <v>134</v>
      </c>
      <c r="I27" s="76"/>
      <c r="J27" s="86">
        <v>63</v>
      </c>
      <c r="K27" s="103">
        <v>47.014925373134325</v>
      </c>
      <c r="L27" s="75"/>
      <c r="M27" s="86">
        <v>41.793999999999997</v>
      </c>
      <c r="N27" s="103">
        <v>31.189552238805966</v>
      </c>
      <c r="O27" s="73"/>
      <c r="P27" s="86">
        <v>62.945999999999998</v>
      </c>
      <c r="Q27" s="103">
        <v>46.974626865671638</v>
      </c>
      <c r="R27" s="84"/>
      <c r="S27" s="75"/>
      <c r="T27" s="80"/>
      <c r="U27" s="82" t="s">
        <v>100</v>
      </c>
      <c r="V27" s="69"/>
      <c r="W27" s="68"/>
      <c r="X27" s="67"/>
      <c r="Y27" s="59"/>
      <c r="AA27" s="66"/>
      <c r="AB27" s="65"/>
      <c r="AC27" s="65"/>
      <c r="AD27" s="59"/>
      <c r="AE27" s="52"/>
    </row>
    <row r="28" spans="1:32" s="51" customFormat="1" ht="18" customHeight="1" x14ac:dyDescent="0.5">
      <c r="A28" s="82"/>
      <c r="B28" s="81" t="s">
        <v>99</v>
      </c>
      <c r="C28" s="80"/>
      <c r="D28" s="80"/>
      <c r="E28" s="79" t="s">
        <v>5</v>
      </c>
      <c r="F28" s="88">
        <v>275</v>
      </c>
      <c r="G28" s="89"/>
      <c r="H28" s="76">
        <v>268</v>
      </c>
      <c r="I28" s="76"/>
      <c r="J28" s="86">
        <v>151</v>
      </c>
      <c r="K28" s="103">
        <v>56.343283582089555</v>
      </c>
      <c r="L28" s="75"/>
      <c r="M28" s="86">
        <v>91.082999999999998</v>
      </c>
      <c r="N28" s="103">
        <v>33.986194029850743</v>
      </c>
      <c r="O28" s="73"/>
      <c r="P28" s="86">
        <v>120.67</v>
      </c>
      <c r="Q28" s="103">
        <v>45.026119402985074</v>
      </c>
      <c r="R28" s="84"/>
      <c r="S28" s="75"/>
      <c r="T28" s="80"/>
      <c r="U28" s="82" t="s">
        <v>98</v>
      </c>
      <c r="V28" s="69"/>
      <c r="W28" s="68"/>
      <c r="X28" s="67"/>
      <c r="Y28" s="59"/>
      <c r="AA28" s="66"/>
      <c r="AB28" s="65"/>
      <c r="AC28" s="65"/>
      <c r="AD28" s="59"/>
      <c r="AE28" s="52"/>
    </row>
    <row r="29" spans="1:32" s="51" customFormat="1" ht="18" customHeight="1" x14ac:dyDescent="0.5">
      <c r="A29" s="82"/>
      <c r="B29" s="81" t="s">
        <v>97</v>
      </c>
      <c r="C29" s="80"/>
      <c r="D29" s="80"/>
      <c r="E29" s="79" t="s">
        <v>5</v>
      </c>
      <c r="F29" s="88">
        <v>121.41</v>
      </c>
      <c r="G29" s="89"/>
      <c r="H29" s="76">
        <v>117.96</v>
      </c>
      <c r="I29" s="76"/>
      <c r="J29" s="86">
        <v>78</v>
      </c>
      <c r="K29" s="103">
        <v>66.101694915254242</v>
      </c>
      <c r="L29" s="75"/>
      <c r="M29" s="86">
        <v>62.826999999999998</v>
      </c>
      <c r="N29" s="103">
        <v>53.261275008477455</v>
      </c>
      <c r="O29" s="73"/>
      <c r="P29" s="86">
        <v>59.461999999999996</v>
      </c>
      <c r="Q29" s="103">
        <v>50.408613089182772</v>
      </c>
      <c r="R29" s="84"/>
      <c r="S29" s="75"/>
      <c r="T29" s="80"/>
      <c r="U29" s="82" t="s">
        <v>96</v>
      </c>
      <c r="V29" s="69"/>
      <c r="W29" s="68"/>
      <c r="X29" s="67"/>
      <c r="Y29" s="59"/>
      <c r="AA29" s="66"/>
      <c r="AB29" s="65"/>
      <c r="AC29" s="65"/>
      <c r="AD29" s="59"/>
      <c r="AE29" s="52"/>
    </row>
    <row r="30" spans="1:32" s="40" customFormat="1" ht="22.5" customHeight="1" x14ac:dyDescent="0.5">
      <c r="B30" s="130" t="s">
        <v>95</v>
      </c>
      <c r="C30" s="131"/>
      <c r="D30" s="138" t="s">
        <v>94</v>
      </c>
      <c r="E30" s="138"/>
      <c r="F30" s="138"/>
      <c r="G30" s="138"/>
      <c r="H30" s="138"/>
      <c r="I30" s="138"/>
      <c r="J30" s="137"/>
      <c r="K30" s="137"/>
      <c r="L30" s="131"/>
      <c r="M30" s="137"/>
      <c r="N30" s="136"/>
      <c r="O30" s="135"/>
      <c r="P30" s="136"/>
      <c r="Q30" s="136"/>
      <c r="R30" s="135"/>
      <c r="S30" s="135"/>
      <c r="U30" s="134"/>
      <c r="V30" s="133"/>
      <c r="W30" s="133"/>
      <c r="X30" s="41"/>
      <c r="Y30" s="41"/>
      <c r="AA30" s="41"/>
      <c r="AB30" s="41"/>
      <c r="AC30" s="41"/>
      <c r="AD30" s="41"/>
    </row>
    <row r="31" spans="1:32" s="45" customFormat="1" ht="21" customHeight="1" x14ac:dyDescent="0.5">
      <c r="B31" s="132" t="s">
        <v>93</v>
      </c>
      <c r="C31" s="131"/>
      <c r="D31" s="130" t="s">
        <v>92</v>
      </c>
      <c r="E31" s="128"/>
      <c r="F31" s="128"/>
      <c r="G31" s="128"/>
      <c r="H31" s="128"/>
      <c r="I31" s="128"/>
      <c r="J31" s="127"/>
      <c r="K31" s="127"/>
      <c r="L31" s="126"/>
      <c r="M31" s="127"/>
      <c r="N31" s="127"/>
      <c r="O31" s="126"/>
      <c r="P31" s="127"/>
      <c r="Q31" s="127"/>
      <c r="R31" s="126"/>
      <c r="S31" s="126"/>
      <c r="U31" s="128"/>
      <c r="V31" s="124"/>
      <c r="W31" s="124"/>
      <c r="X31" s="60"/>
      <c r="Y31" s="60"/>
      <c r="AA31" s="60"/>
      <c r="AB31" s="60"/>
      <c r="AC31" s="60"/>
      <c r="AD31" s="60"/>
      <c r="AF31" s="60"/>
    </row>
    <row r="32" spans="1:32" s="45" customFormat="1" ht="14.25" customHeight="1" x14ac:dyDescent="0.4">
      <c r="B32" s="129"/>
      <c r="C32" s="126"/>
      <c r="D32" s="128"/>
      <c r="E32" s="128"/>
      <c r="F32" s="128"/>
      <c r="G32" s="128"/>
      <c r="H32" s="128"/>
      <c r="I32" s="128"/>
      <c r="J32" s="127"/>
      <c r="K32" s="127"/>
      <c r="L32" s="126"/>
      <c r="M32" s="127"/>
      <c r="N32" s="127"/>
      <c r="O32" s="126"/>
      <c r="P32" s="127"/>
      <c r="Q32" s="127"/>
      <c r="R32" s="126"/>
      <c r="S32" s="126"/>
      <c r="U32" s="125" t="s">
        <v>91</v>
      </c>
      <c r="V32" s="124"/>
      <c r="W32" s="124"/>
      <c r="X32" s="60"/>
      <c r="Y32" s="60"/>
      <c r="AA32" s="60"/>
      <c r="AB32" s="60"/>
      <c r="AC32" s="60"/>
      <c r="AD32" s="60"/>
      <c r="AF32" s="60"/>
    </row>
    <row r="33" spans="1:31" s="33" customFormat="1" ht="3" customHeight="1" x14ac:dyDescent="0.5">
      <c r="A33" s="121"/>
      <c r="B33" s="123"/>
      <c r="C33" s="121"/>
      <c r="D33" s="121"/>
      <c r="E33" s="121"/>
      <c r="F33" s="121"/>
      <c r="G33" s="121"/>
      <c r="H33" s="121"/>
      <c r="I33" s="121"/>
      <c r="J33" s="122"/>
      <c r="K33" s="122"/>
      <c r="L33" s="121"/>
      <c r="M33" s="122"/>
      <c r="N33" s="122"/>
      <c r="O33" s="121"/>
      <c r="P33" s="122"/>
      <c r="Q33" s="122"/>
      <c r="R33" s="121"/>
      <c r="S33" s="121"/>
      <c r="T33" s="120"/>
      <c r="U33" s="119"/>
      <c r="V33" s="34"/>
    </row>
    <row r="34" spans="1:31" s="51" customFormat="1" ht="21.75" customHeight="1" x14ac:dyDescent="0.5">
      <c r="A34" s="114"/>
      <c r="B34" s="118"/>
      <c r="C34" s="115"/>
      <c r="D34" s="115"/>
      <c r="E34" s="115"/>
      <c r="F34" s="117"/>
      <c r="G34" s="116"/>
      <c r="H34" s="117"/>
      <c r="I34" s="116"/>
      <c r="J34" s="496" t="s">
        <v>90</v>
      </c>
      <c r="K34" s="497"/>
      <c r="L34" s="497"/>
      <c r="M34" s="497"/>
      <c r="N34" s="497"/>
      <c r="O34" s="497"/>
      <c r="P34" s="497"/>
      <c r="Q34" s="497"/>
      <c r="R34" s="498"/>
      <c r="S34" s="115"/>
      <c r="T34" s="115"/>
      <c r="U34" s="114"/>
      <c r="V34" s="69"/>
      <c r="W34" s="68"/>
      <c r="X34" s="67"/>
      <c r="Y34" s="59"/>
      <c r="AA34" s="113"/>
      <c r="AB34" s="65"/>
      <c r="AC34" s="65"/>
      <c r="AD34" s="59"/>
      <c r="AE34" s="52"/>
    </row>
    <row r="35" spans="1:31" s="51" customFormat="1" ht="18" customHeight="1" x14ac:dyDescent="0.5">
      <c r="A35" s="499" t="s">
        <v>89</v>
      </c>
      <c r="B35" s="499"/>
      <c r="C35" s="499"/>
      <c r="D35" s="499"/>
      <c r="E35" s="80"/>
      <c r="F35" s="500" t="s">
        <v>88</v>
      </c>
      <c r="G35" s="501"/>
      <c r="H35" s="500" t="s">
        <v>84</v>
      </c>
      <c r="I35" s="501"/>
      <c r="J35" s="503" t="s">
        <v>8</v>
      </c>
      <c r="K35" s="497"/>
      <c r="L35" s="498"/>
      <c r="M35" s="503" t="s">
        <v>7</v>
      </c>
      <c r="N35" s="497"/>
      <c r="O35" s="498"/>
      <c r="P35" s="502" t="s">
        <v>6</v>
      </c>
      <c r="Q35" s="497"/>
      <c r="R35" s="498"/>
      <c r="S35" s="80"/>
      <c r="T35" s="499" t="s">
        <v>87</v>
      </c>
      <c r="U35" s="499"/>
      <c r="V35" s="69"/>
      <c r="W35" s="68"/>
      <c r="X35" s="67"/>
      <c r="Y35" s="59"/>
      <c r="AA35" s="499"/>
      <c r="AB35" s="499"/>
      <c r="AC35" s="499"/>
      <c r="AD35" s="499"/>
      <c r="AE35" s="52"/>
    </row>
    <row r="36" spans="1:31" s="51" customFormat="1" ht="18" customHeight="1" x14ac:dyDescent="0.5">
      <c r="A36" s="499"/>
      <c r="B36" s="499"/>
      <c r="C36" s="499"/>
      <c r="D36" s="499"/>
      <c r="E36" s="80"/>
      <c r="F36" s="500" t="s">
        <v>86</v>
      </c>
      <c r="G36" s="501"/>
      <c r="H36" s="500" t="s">
        <v>85</v>
      </c>
      <c r="I36" s="501"/>
      <c r="J36" s="75" t="s">
        <v>84</v>
      </c>
      <c r="K36" s="506" t="s">
        <v>83</v>
      </c>
      <c r="L36" s="507"/>
      <c r="M36" s="75" t="s">
        <v>84</v>
      </c>
      <c r="N36" s="506" t="s">
        <v>83</v>
      </c>
      <c r="O36" s="507"/>
      <c r="P36" s="75" t="s">
        <v>84</v>
      </c>
      <c r="Q36" s="506" t="s">
        <v>83</v>
      </c>
      <c r="R36" s="507"/>
      <c r="S36" s="80"/>
      <c r="T36" s="499"/>
      <c r="U36" s="499"/>
      <c r="V36" s="69"/>
      <c r="W36" s="68"/>
      <c r="X36" s="67"/>
      <c r="Y36" s="59"/>
      <c r="AA36" s="499"/>
      <c r="AB36" s="499"/>
      <c r="AC36" s="499"/>
      <c r="AD36" s="499"/>
      <c r="AE36" s="52"/>
    </row>
    <row r="37" spans="1:31" s="51" customFormat="1" ht="18" customHeight="1" x14ac:dyDescent="0.5">
      <c r="A37" s="70"/>
      <c r="B37" s="111"/>
      <c r="C37" s="109"/>
      <c r="D37" s="109"/>
      <c r="E37" s="109"/>
      <c r="F37" s="508" t="s">
        <v>82</v>
      </c>
      <c r="G37" s="509"/>
      <c r="H37" s="508" t="s">
        <v>81</v>
      </c>
      <c r="I37" s="509"/>
      <c r="J37" s="110" t="s">
        <v>80</v>
      </c>
      <c r="K37" s="508" t="s">
        <v>79</v>
      </c>
      <c r="L37" s="509"/>
      <c r="M37" s="110" t="s">
        <v>80</v>
      </c>
      <c r="N37" s="508" t="s">
        <v>79</v>
      </c>
      <c r="O37" s="509"/>
      <c r="P37" s="110" t="s">
        <v>80</v>
      </c>
      <c r="Q37" s="508" t="s">
        <v>79</v>
      </c>
      <c r="R37" s="509"/>
      <c r="S37" s="109"/>
      <c r="T37" s="109"/>
      <c r="U37" s="70"/>
      <c r="V37" s="69"/>
      <c r="W37" s="68"/>
      <c r="X37" s="67"/>
      <c r="Y37" s="59"/>
      <c r="AA37" s="66"/>
      <c r="AB37" s="65"/>
      <c r="AC37" s="65"/>
      <c r="AD37" s="59"/>
      <c r="AE37" s="52"/>
    </row>
    <row r="38" spans="1:31" s="90" customFormat="1" ht="18" customHeight="1" x14ac:dyDescent="0.4">
      <c r="A38" s="505" t="s">
        <v>78</v>
      </c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97"/>
      <c r="W38" s="96"/>
      <c r="X38" s="95"/>
      <c r="Y38" s="92"/>
      <c r="Z38" s="93"/>
      <c r="AA38" s="94"/>
      <c r="AB38" s="93"/>
      <c r="AC38" s="93"/>
      <c r="AD38" s="92"/>
      <c r="AE38" s="91"/>
    </row>
    <row r="39" spans="1:31" s="51" customFormat="1" ht="17.25" customHeight="1" x14ac:dyDescent="0.5">
      <c r="A39" s="82"/>
      <c r="B39" s="81" t="s">
        <v>77</v>
      </c>
      <c r="C39" s="80"/>
      <c r="D39" s="80"/>
      <c r="E39" s="79" t="s">
        <v>5</v>
      </c>
      <c r="F39" s="88">
        <v>1966</v>
      </c>
      <c r="G39" s="89"/>
      <c r="H39" s="76">
        <v>1134.6199999999999</v>
      </c>
      <c r="I39" s="76"/>
      <c r="J39" s="86">
        <v>759</v>
      </c>
      <c r="K39" s="103">
        <v>66.872246696035248</v>
      </c>
      <c r="L39" s="75"/>
      <c r="M39" s="86">
        <v>505.69</v>
      </c>
      <c r="N39" s="103">
        <v>44.5691068375315</v>
      </c>
      <c r="O39" s="73"/>
      <c r="P39" s="85">
        <v>751.3</v>
      </c>
      <c r="Q39" s="75">
        <v>66.216001833212857</v>
      </c>
      <c r="R39" s="84"/>
      <c r="S39" s="75"/>
      <c r="T39" s="80"/>
      <c r="U39" s="81" t="s">
        <v>76</v>
      </c>
      <c r="V39" s="69"/>
      <c r="W39" s="68"/>
      <c r="X39" s="67"/>
      <c r="Y39" s="59"/>
      <c r="Z39" s="82"/>
      <c r="AA39" s="66"/>
      <c r="AB39" s="65"/>
      <c r="AC39" s="65"/>
      <c r="AD39" s="59"/>
      <c r="AE39" s="52"/>
    </row>
    <row r="40" spans="1:31" s="90" customFormat="1" ht="18" customHeight="1" x14ac:dyDescent="0.4">
      <c r="A40" s="510" t="s">
        <v>75</v>
      </c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510"/>
      <c r="V40" s="97"/>
      <c r="W40" s="96"/>
      <c r="X40" s="95"/>
      <c r="Y40" s="92"/>
      <c r="Z40" s="93"/>
      <c r="AA40" s="94"/>
      <c r="AB40" s="93"/>
      <c r="AC40" s="93"/>
      <c r="AE40" s="91"/>
    </row>
    <row r="41" spans="1:31" s="51" customFormat="1" ht="17.25" customHeight="1" x14ac:dyDescent="0.5">
      <c r="A41" s="82"/>
      <c r="B41" s="81" t="s">
        <v>74</v>
      </c>
      <c r="C41" s="80"/>
      <c r="D41" s="80"/>
      <c r="E41" s="79" t="s">
        <v>5</v>
      </c>
      <c r="F41" s="88">
        <v>960</v>
      </c>
      <c r="G41" s="89"/>
      <c r="H41" s="76">
        <v>957</v>
      </c>
      <c r="I41" s="76"/>
      <c r="J41" s="86">
        <v>753</v>
      </c>
      <c r="K41" s="103">
        <v>78.683385579937308</v>
      </c>
      <c r="L41" s="75"/>
      <c r="M41" s="86">
        <v>506</v>
      </c>
      <c r="N41" s="103">
        <v>52.873563218390807</v>
      </c>
      <c r="O41" s="73"/>
      <c r="P41" s="85">
        <v>845</v>
      </c>
      <c r="Q41" s="75">
        <v>88.296760710553812</v>
      </c>
      <c r="R41" s="84"/>
      <c r="S41" s="75"/>
      <c r="T41" s="80"/>
      <c r="U41" s="82" t="s">
        <v>73</v>
      </c>
      <c r="V41" s="69"/>
      <c r="W41" s="68"/>
      <c r="X41" s="67"/>
      <c r="Y41" s="59"/>
      <c r="Z41" s="82"/>
      <c r="AA41" s="66"/>
      <c r="AB41" s="65"/>
      <c r="AC41" s="65"/>
      <c r="AE41" s="52"/>
    </row>
    <row r="42" spans="1:31" s="51" customFormat="1" ht="17.25" customHeight="1" x14ac:dyDescent="0.5">
      <c r="A42" s="82"/>
      <c r="B42" s="81" t="s">
        <v>72</v>
      </c>
      <c r="C42" s="80"/>
      <c r="D42" s="80"/>
      <c r="E42" s="79" t="s">
        <v>5</v>
      </c>
      <c r="F42" s="88">
        <v>160</v>
      </c>
      <c r="G42" s="89"/>
      <c r="H42" s="76">
        <v>143</v>
      </c>
      <c r="I42" s="76"/>
      <c r="J42" s="86">
        <v>36</v>
      </c>
      <c r="K42" s="103">
        <v>25.174825174825173</v>
      </c>
      <c r="L42" s="75"/>
      <c r="M42" s="86">
        <v>32.32</v>
      </c>
      <c r="N42" s="103">
        <v>22.6013986013986</v>
      </c>
      <c r="O42" s="73"/>
      <c r="P42" s="85">
        <v>143.66</v>
      </c>
      <c r="Q42" s="75">
        <v>100.46153846153847</v>
      </c>
      <c r="R42" s="84"/>
      <c r="S42" s="75"/>
      <c r="T42" s="80"/>
      <c r="U42" s="82" t="s">
        <v>71</v>
      </c>
      <c r="V42" s="69"/>
      <c r="W42" s="68"/>
      <c r="X42" s="67"/>
      <c r="Y42" s="59"/>
      <c r="Z42" s="82"/>
      <c r="AA42" s="66"/>
      <c r="AB42" s="65"/>
      <c r="AC42" s="65"/>
      <c r="AE42" s="52"/>
    </row>
    <row r="43" spans="1:31" s="51" customFormat="1" ht="17.25" customHeight="1" x14ac:dyDescent="0.5">
      <c r="A43" s="82"/>
      <c r="B43" s="81" t="s">
        <v>70</v>
      </c>
      <c r="C43" s="80"/>
      <c r="D43" s="80"/>
      <c r="E43" s="79" t="s">
        <v>5</v>
      </c>
      <c r="F43" s="88">
        <v>240</v>
      </c>
      <c r="G43" s="89"/>
      <c r="H43" s="76">
        <v>200</v>
      </c>
      <c r="I43" s="76"/>
      <c r="J43" s="86">
        <v>89</v>
      </c>
      <c r="K43" s="103">
        <v>44.5</v>
      </c>
      <c r="L43" s="75"/>
      <c r="M43" s="86">
        <v>32.799999999999997</v>
      </c>
      <c r="N43" s="103">
        <v>16.399999999999999</v>
      </c>
      <c r="O43" s="73"/>
      <c r="P43" s="85">
        <v>199.6</v>
      </c>
      <c r="Q43" s="75">
        <v>99.8</v>
      </c>
      <c r="R43" s="84"/>
      <c r="S43" s="75"/>
      <c r="T43" s="80"/>
      <c r="U43" s="82" t="s">
        <v>69</v>
      </c>
      <c r="V43" s="69"/>
      <c r="W43" s="68"/>
      <c r="X43" s="67"/>
      <c r="Y43" s="59"/>
      <c r="Z43" s="82"/>
      <c r="AA43" s="66"/>
      <c r="AB43" s="65"/>
      <c r="AC43" s="65"/>
      <c r="AE43" s="52"/>
    </row>
    <row r="44" spans="1:31" s="90" customFormat="1" ht="18" customHeight="1" x14ac:dyDescent="0.4">
      <c r="A44" s="510" t="s">
        <v>68</v>
      </c>
      <c r="B44" s="510"/>
      <c r="C44" s="510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97"/>
      <c r="W44" s="96"/>
      <c r="X44" s="95"/>
      <c r="Y44" s="92"/>
      <c r="Z44" s="93"/>
      <c r="AA44" s="94"/>
      <c r="AB44" s="93"/>
      <c r="AC44" s="93"/>
      <c r="AE44" s="91"/>
    </row>
    <row r="45" spans="1:31" s="51" customFormat="1" ht="17.25" customHeight="1" x14ac:dyDescent="0.5">
      <c r="A45" s="82"/>
      <c r="B45" s="81" t="s">
        <v>67</v>
      </c>
      <c r="C45" s="80"/>
      <c r="D45" s="80"/>
      <c r="E45" s="79" t="s">
        <v>5</v>
      </c>
      <c r="F45" s="88">
        <v>17745</v>
      </c>
      <c r="G45" s="89"/>
      <c r="H45" s="76">
        <v>7480</v>
      </c>
      <c r="I45" s="76"/>
      <c r="J45" s="86">
        <v>2720</v>
      </c>
      <c r="K45" s="103">
        <v>36.363636363636367</v>
      </c>
      <c r="L45" s="75"/>
      <c r="M45" s="86">
        <v>2596.0500000000002</v>
      </c>
      <c r="N45" s="103">
        <v>34.706550802139027</v>
      </c>
      <c r="O45" s="73"/>
      <c r="P45" s="85">
        <v>3319.91</v>
      </c>
      <c r="Q45" s="75">
        <v>44.383823529411764</v>
      </c>
      <c r="R45" s="84"/>
      <c r="S45" s="75"/>
      <c r="T45" s="80"/>
      <c r="U45" s="82" t="s">
        <v>66</v>
      </c>
      <c r="V45" s="69"/>
      <c r="W45" s="68"/>
      <c r="X45" s="67"/>
      <c r="Y45" s="59"/>
      <c r="Z45" s="82"/>
      <c r="AA45" s="66"/>
      <c r="AB45" s="65"/>
      <c r="AC45" s="65"/>
      <c r="AE45" s="52"/>
    </row>
    <row r="46" spans="1:31" s="51" customFormat="1" ht="17.25" customHeight="1" x14ac:dyDescent="0.5">
      <c r="A46" s="82"/>
      <c r="B46" s="81" t="s">
        <v>65</v>
      </c>
      <c r="C46" s="80"/>
      <c r="D46" s="80"/>
      <c r="E46" s="79" t="s">
        <v>5</v>
      </c>
      <c r="F46" s="88">
        <v>8860</v>
      </c>
      <c r="G46" s="89"/>
      <c r="H46" s="76">
        <v>5848</v>
      </c>
      <c r="I46" s="76"/>
      <c r="J46" s="86">
        <v>2180</v>
      </c>
      <c r="K46" s="103">
        <v>37.277701778385776</v>
      </c>
      <c r="L46" s="75"/>
      <c r="M46" s="86">
        <v>2151.91</v>
      </c>
      <c r="N46" s="103">
        <v>36.797366621067034</v>
      </c>
      <c r="O46" s="73"/>
      <c r="P46" s="85">
        <v>2695.83</v>
      </c>
      <c r="Q46" s="75">
        <v>46.098324213406293</v>
      </c>
      <c r="R46" s="84"/>
      <c r="S46" s="75"/>
      <c r="T46" s="80"/>
      <c r="U46" s="82" t="s">
        <v>64</v>
      </c>
      <c r="V46" s="69"/>
      <c r="W46" s="68"/>
      <c r="X46" s="67"/>
      <c r="Y46" s="59"/>
      <c r="Z46" s="82"/>
      <c r="AA46" s="66"/>
      <c r="AB46" s="65"/>
      <c r="AC46" s="65"/>
      <c r="AE46" s="52"/>
    </row>
    <row r="47" spans="1:31" s="90" customFormat="1" ht="18" customHeight="1" x14ac:dyDescent="0.4">
      <c r="A47" s="510" t="s">
        <v>63</v>
      </c>
      <c r="B47" s="510"/>
      <c r="C47" s="510"/>
      <c r="D47" s="510"/>
      <c r="E47" s="510"/>
      <c r="F47" s="510"/>
      <c r="G47" s="510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97"/>
      <c r="W47" s="96"/>
      <c r="X47" s="95"/>
      <c r="Y47" s="92"/>
      <c r="Z47" s="93"/>
      <c r="AA47" s="94"/>
      <c r="AB47" s="93"/>
      <c r="AC47" s="93"/>
      <c r="AD47" s="92"/>
      <c r="AE47" s="91"/>
    </row>
    <row r="48" spans="1:31" s="51" customFormat="1" ht="17.25" customHeight="1" x14ac:dyDescent="0.5">
      <c r="A48" s="82"/>
      <c r="B48" s="81" t="s">
        <v>62</v>
      </c>
      <c r="C48" s="80"/>
      <c r="D48" s="80"/>
      <c r="E48" s="79" t="s">
        <v>5</v>
      </c>
      <c r="F48" s="88">
        <v>224</v>
      </c>
      <c r="G48" s="89"/>
      <c r="H48" s="76">
        <v>219.48</v>
      </c>
      <c r="I48" s="76"/>
      <c r="J48" s="86">
        <v>180</v>
      </c>
      <c r="K48" s="103">
        <v>81.818181818181813</v>
      </c>
      <c r="L48" s="75"/>
      <c r="M48" s="86">
        <v>161.1</v>
      </c>
      <c r="N48" s="103">
        <v>73.400765445598694</v>
      </c>
      <c r="O48" s="73"/>
      <c r="P48" s="85">
        <v>203.28</v>
      </c>
      <c r="Q48" s="75">
        <v>92.618917441224724</v>
      </c>
      <c r="R48" s="84"/>
      <c r="S48" s="75"/>
      <c r="T48" s="80"/>
      <c r="U48" s="81" t="s">
        <v>61</v>
      </c>
      <c r="V48" s="69"/>
      <c r="W48" s="68"/>
      <c r="X48" s="67"/>
      <c r="Y48" s="59"/>
      <c r="AA48" s="66"/>
      <c r="AB48" s="65"/>
      <c r="AC48" s="65"/>
      <c r="AD48" s="59"/>
      <c r="AE48" s="52"/>
    </row>
    <row r="49" spans="1:32" s="51" customFormat="1" ht="17.25" customHeight="1" x14ac:dyDescent="0.5">
      <c r="A49" s="82"/>
      <c r="B49" s="81" t="s">
        <v>60</v>
      </c>
      <c r="C49" s="80"/>
      <c r="D49" s="80"/>
      <c r="E49" s="79" t="s">
        <v>5</v>
      </c>
      <c r="F49" s="88">
        <v>420</v>
      </c>
      <c r="G49" s="89"/>
      <c r="H49" s="76">
        <v>390</v>
      </c>
      <c r="I49" s="76"/>
      <c r="J49" s="86">
        <v>186</v>
      </c>
      <c r="K49" s="103">
        <v>47.692307692307693</v>
      </c>
      <c r="L49" s="75"/>
      <c r="M49" s="86">
        <v>161.44999999999999</v>
      </c>
      <c r="N49" s="103">
        <v>41.397435897435891</v>
      </c>
      <c r="O49" s="73"/>
      <c r="P49" s="85">
        <v>180.33</v>
      </c>
      <c r="Q49" s="75">
        <v>46.238461538461536</v>
      </c>
      <c r="R49" s="84"/>
      <c r="S49" s="75"/>
      <c r="T49" s="80"/>
      <c r="U49" s="81" t="s">
        <v>59</v>
      </c>
      <c r="V49" s="69"/>
      <c r="W49" s="68"/>
      <c r="X49" s="67"/>
      <c r="Y49" s="59"/>
      <c r="AA49" s="66"/>
      <c r="AB49" s="65"/>
      <c r="AC49" s="65"/>
      <c r="AD49" s="59"/>
      <c r="AE49" s="52"/>
    </row>
    <row r="50" spans="1:32" s="51" customFormat="1" ht="17.25" customHeight="1" x14ac:dyDescent="0.5">
      <c r="A50" s="82"/>
      <c r="B50" s="108" t="s">
        <v>58</v>
      </c>
      <c r="C50" s="80"/>
      <c r="D50" s="80"/>
      <c r="E50" s="79" t="s">
        <v>5</v>
      </c>
      <c r="F50" s="88">
        <v>117</v>
      </c>
      <c r="G50" s="89"/>
      <c r="H50" s="76">
        <v>104.94</v>
      </c>
      <c r="I50" s="76"/>
      <c r="J50" s="86">
        <v>48</v>
      </c>
      <c r="K50" s="103">
        <v>45.714285714285715</v>
      </c>
      <c r="L50" s="75"/>
      <c r="M50" s="86">
        <v>32.452999999999996</v>
      </c>
      <c r="N50" s="103">
        <v>30.925290642271772</v>
      </c>
      <c r="O50" s="73"/>
      <c r="P50" s="85">
        <v>80.810999999999993</v>
      </c>
      <c r="Q50" s="75">
        <v>77.006861063464839</v>
      </c>
      <c r="R50" s="84"/>
      <c r="S50" s="75"/>
      <c r="T50" s="80"/>
      <c r="U50" s="81" t="s">
        <v>57</v>
      </c>
      <c r="V50" s="69"/>
      <c r="W50" s="68"/>
      <c r="X50" s="67"/>
      <c r="Y50" s="59"/>
      <c r="AA50" s="66"/>
      <c r="AB50" s="65"/>
      <c r="AC50" s="65"/>
      <c r="AD50" s="59"/>
      <c r="AE50" s="52"/>
    </row>
    <row r="51" spans="1:32" s="51" customFormat="1" ht="17.25" customHeight="1" x14ac:dyDescent="0.45">
      <c r="A51" s="82"/>
      <c r="B51" s="107" t="s">
        <v>56</v>
      </c>
      <c r="C51" s="80"/>
      <c r="D51" s="80"/>
      <c r="E51" s="79" t="s">
        <v>5</v>
      </c>
      <c r="F51" s="88">
        <v>163.75</v>
      </c>
      <c r="G51" s="89"/>
      <c r="H51" s="76">
        <v>150.25</v>
      </c>
      <c r="I51" s="76"/>
      <c r="J51" s="86">
        <v>135</v>
      </c>
      <c r="K51" s="103">
        <v>90</v>
      </c>
      <c r="L51" s="75"/>
      <c r="M51" s="86">
        <v>146.31</v>
      </c>
      <c r="N51" s="103">
        <v>97.37770382695507</v>
      </c>
      <c r="O51" s="73"/>
      <c r="P51" s="85">
        <v>93.319000000000003</v>
      </c>
      <c r="Q51" s="75">
        <v>62.10915141430948</v>
      </c>
      <c r="R51" s="84"/>
      <c r="S51" s="75"/>
      <c r="T51" s="80"/>
      <c r="U51" s="82" t="s">
        <v>55</v>
      </c>
      <c r="V51" s="69"/>
      <c r="W51" s="68"/>
      <c r="X51" s="67"/>
      <c r="Y51" s="59"/>
      <c r="Z51" s="65"/>
      <c r="AA51" s="66"/>
      <c r="AB51" s="65"/>
      <c r="AC51" s="65"/>
      <c r="AD51" s="59"/>
      <c r="AE51" s="52"/>
    </row>
    <row r="52" spans="1:32" s="60" customFormat="1" ht="17.25" customHeight="1" x14ac:dyDescent="0.45">
      <c r="A52" s="41"/>
      <c r="B52" s="107" t="s">
        <v>54</v>
      </c>
      <c r="C52" s="41"/>
      <c r="D52" s="41"/>
      <c r="E52" s="79" t="s">
        <v>5</v>
      </c>
      <c r="F52" s="106">
        <v>295</v>
      </c>
      <c r="G52" s="105"/>
      <c r="H52" s="104">
        <v>275</v>
      </c>
      <c r="I52" s="104"/>
      <c r="J52" s="86">
        <v>216</v>
      </c>
      <c r="K52" s="103">
        <v>94.736842105263165</v>
      </c>
      <c r="L52" s="100"/>
      <c r="M52" s="86">
        <v>226.56</v>
      </c>
      <c r="N52" s="103">
        <v>82.38545454545455</v>
      </c>
      <c r="O52" s="73"/>
      <c r="P52" s="102">
        <v>180.1</v>
      </c>
      <c r="Q52" s="100">
        <v>65.490909090909085</v>
      </c>
      <c r="R52" s="101"/>
      <c r="S52" s="100"/>
      <c r="T52" s="41"/>
      <c r="U52" s="41" t="s">
        <v>53</v>
      </c>
      <c r="V52" s="34"/>
      <c r="W52" s="46"/>
      <c r="X52" s="46"/>
      <c r="Z52" s="99"/>
      <c r="AA52" s="46"/>
      <c r="AB52" s="46"/>
      <c r="AC52" s="46"/>
      <c r="AD52" s="98"/>
      <c r="AE52" s="34"/>
    </row>
    <row r="53" spans="1:32" s="90" customFormat="1" ht="18.75" customHeight="1" x14ac:dyDescent="0.4">
      <c r="A53" s="510" t="s">
        <v>52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97"/>
      <c r="W53" s="96"/>
      <c r="X53" s="95"/>
      <c r="Y53" s="92"/>
      <c r="Z53" s="93"/>
      <c r="AA53" s="94"/>
      <c r="AB53" s="93"/>
      <c r="AC53" s="93"/>
      <c r="AD53" s="92"/>
      <c r="AE53" s="91"/>
    </row>
    <row r="54" spans="1:32" s="51" customFormat="1" ht="17.25" customHeight="1" x14ac:dyDescent="0.5">
      <c r="A54" s="82"/>
      <c r="B54" s="81" t="s">
        <v>51</v>
      </c>
      <c r="C54" s="80"/>
      <c r="D54" s="80"/>
      <c r="E54" s="79" t="s">
        <v>5</v>
      </c>
      <c r="F54" s="88">
        <v>710</v>
      </c>
      <c r="G54" s="89"/>
      <c r="H54" s="76">
        <v>643</v>
      </c>
      <c r="I54" s="76"/>
      <c r="J54" s="86">
        <v>370</v>
      </c>
      <c r="K54" s="73">
        <v>57.542768273716952</v>
      </c>
      <c r="L54" s="75"/>
      <c r="M54" s="86">
        <v>253.22</v>
      </c>
      <c r="N54" s="73">
        <v>39.258914728682178</v>
      </c>
      <c r="O54" s="73"/>
      <c r="P54" s="85">
        <v>299.7</v>
      </c>
      <c r="Q54" s="75">
        <v>46.465116279069768</v>
      </c>
      <c r="R54" s="84"/>
      <c r="S54" s="75"/>
      <c r="T54" s="82"/>
      <c r="U54" s="82" t="s">
        <v>50</v>
      </c>
      <c r="V54" s="69"/>
      <c r="W54" s="68"/>
      <c r="X54" s="67"/>
      <c r="Y54" s="59"/>
      <c r="AA54" s="66"/>
      <c r="AB54" s="65"/>
      <c r="AC54" s="65"/>
      <c r="AD54" s="59"/>
      <c r="AE54" s="52"/>
    </row>
    <row r="55" spans="1:32" s="51" customFormat="1" ht="17.25" customHeight="1" x14ac:dyDescent="0.5">
      <c r="A55" s="82"/>
      <c r="B55" s="81" t="s">
        <v>49</v>
      </c>
      <c r="C55" s="80"/>
      <c r="D55" s="80"/>
      <c r="E55" s="79" t="s">
        <v>5</v>
      </c>
      <c r="F55" s="88">
        <v>391</v>
      </c>
      <c r="G55" s="89"/>
      <c r="H55" s="76">
        <v>373.41</v>
      </c>
      <c r="I55" s="76"/>
      <c r="J55" s="86">
        <v>238</v>
      </c>
      <c r="K55" s="73">
        <v>63.736911170027582</v>
      </c>
      <c r="L55" s="75"/>
      <c r="M55" s="86">
        <v>107.07</v>
      </c>
      <c r="N55" s="73">
        <v>32.503566983394556</v>
      </c>
      <c r="O55" s="73"/>
      <c r="P55" s="85">
        <v>133.01</v>
      </c>
      <c r="Q55" s="75">
        <v>35.620363675316682</v>
      </c>
      <c r="R55" s="84"/>
      <c r="S55" s="75"/>
      <c r="T55" s="82"/>
      <c r="U55" s="82" t="s">
        <v>48</v>
      </c>
      <c r="V55" s="69"/>
      <c r="W55" s="68"/>
      <c r="X55" s="67"/>
      <c r="Y55" s="59"/>
      <c r="Z55" s="65"/>
      <c r="AA55" s="66"/>
      <c r="AB55" s="65"/>
      <c r="AC55" s="65"/>
      <c r="AD55" s="59"/>
      <c r="AE55" s="52"/>
    </row>
    <row r="56" spans="1:32" s="51" customFormat="1" ht="17.25" customHeight="1" x14ac:dyDescent="0.5">
      <c r="A56" s="82"/>
      <c r="B56" s="81" t="s">
        <v>47</v>
      </c>
      <c r="C56" s="80"/>
      <c r="D56" s="80"/>
      <c r="E56" s="79" t="s">
        <v>5</v>
      </c>
      <c r="F56" s="88">
        <v>5639</v>
      </c>
      <c r="G56" s="89"/>
      <c r="H56" s="76">
        <v>4287</v>
      </c>
      <c r="I56" s="76"/>
      <c r="J56" s="86">
        <v>3296</v>
      </c>
      <c r="K56" s="73">
        <v>76.883601586190807</v>
      </c>
      <c r="L56" s="75"/>
      <c r="M56" s="86">
        <v>3418.71</v>
      </c>
      <c r="N56" s="73">
        <v>79.740396053460216</v>
      </c>
      <c r="O56" s="73"/>
      <c r="P56" s="85">
        <v>3576.74</v>
      </c>
      <c r="Q56" s="75">
        <v>83.426398899074016</v>
      </c>
      <c r="R56" s="84"/>
      <c r="S56" s="75"/>
      <c r="T56" s="82"/>
      <c r="U56" s="82" t="s">
        <v>46</v>
      </c>
      <c r="V56" s="69"/>
      <c r="W56" s="68"/>
      <c r="X56" s="67"/>
      <c r="Y56" s="59"/>
      <c r="Z56" s="65"/>
      <c r="AA56" s="66"/>
      <c r="AB56" s="65"/>
      <c r="AC56" s="65"/>
      <c r="AD56" s="59"/>
      <c r="AE56" s="52"/>
    </row>
    <row r="57" spans="1:32" s="51" customFormat="1" ht="17.25" customHeight="1" x14ac:dyDescent="0.5">
      <c r="A57" s="82"/>
      <c r="B57" s="81" t="s">
        <v>45</v>
      </c>
      <c r="C57" s="80"/>
      <c r="D57" s="80"/>
      <c r="E57" s="79" t="s">
        <v>5</v>
      </c>
      <c r="F57" s="88">
        <v>1454</v>
      </c>
      <c r="G57" s="87"/>
      <c r="H57" s="76">
        <v>1194</v>
      </c>
      <c r="I57" s="76"/>
      <c r="J57" s="86">
        <v>1151</v>
      </c>
      <c r="K57" s="73">
        <v>96.398659966499167</v>
      </c>
      <c r="L57" s="75"/>
      <c r="M57" s="86">
        <v>764.71</v>
      </c>
      <c r="N57" s="73">
        <v>64.911550998234418</v>
      </c>
      <c r="O57" s="73"/>
      <c r="P57" s="85">
        <v>346.81</v>
      </c>
      <c r="Q57" s="83">
        <v>29.438578025261439</v>
      </c>
      <c r="R57" s="84"/>
      <c r="S57" s="83"/>
      <c r="T57" s="82"/>
      <c r="U57" s="82" t="s">
        <v>44</v>
      </c>
      <c r="V57" s="69"/>
      <c r="W57" s="68"/>
      <c r="X57" s="67"/>
      <c r="Y57" s="59"/>
      <c r="AA57" s="66"/>
      <c r="AB57" s="65"/>
      <c r="AC57" s="65"/>
      <c r="AD57" s="59"/>
      <c r="AE57" s="52"/>
    </row>
    <row r="58" spans="1:32" s="51" customFormat="1" ht="2.25" customHeight="1" x14ac:dyDescent="0.5">
      <c r="A58" s="82"/>
      <c r="B58" s="81"/>
      <c r="C58" s="80"/>
      <c r="D58" s="80"/>
      <c r="E58" s="79"/>
      <c r="F58" s="78"/>
      <c r="G58" s="77"/>
      <c r="H58" s="76"/>
      <c r="I58" s="76"/>
      <c r="J58" s="74"/>
      <c r="K58" s="73"/>
      <c r="L58" s="75"/>
      <c r="M58" s="74"/>
      <c r="N58" s="73"/>
      <c r="O58" s="75"/>
      <c r="P58" s="74"/>
      <c r="Q58" s="73"/>
      <c r="R58" s="72"/>
      <c r="S58" s="71"/>
      <c r="T58" s="70"/>
      <c r="U58" s="70"/>
      <c r="V58" s="69"/>
      <c r="W58" s="68"/>
      <c r="X58" s="67"/>
      <c r="Y58" s="59"/>
      <c r="Z58" s="65"/>
      <c r="AA58" s="66"/>
      <c r="AB58" s="65"/>
      <c r="AC58" s="65"/>
      <c r="AD58" s="59"/>
      <c r="AE58" s="52"/>
    </row>
    <row r="59" spans="1:32" s="45" customFormat="1" ht="3" customHeight="1" x14ac:dyDescent="0.4">
      <c r="A59" s="63"/>
      <c r="B59" s="64"/>
      <c r="C59" s="63"/>
      <c r="D59" s="63"/>
      <c r="E59" s="63"/>
      <c r="F59" s="63"/>
      <c r="G59" s="63"/>
      <c r="H59" s="63"/>
      <c r="I59" s="63"/>
      <c r="J59" s="62"/>
      <c r="K59" s="62"/>
      <c r="L59" s="63"/>
      <c r="M59" s="62"/>
      <c r="N59" s="62"/>
      <c r="O59" s="62"/>
      <c r="P59" s="62"/>
      <c r="Q59" s="62"/>
      <c r="R59" s="62"/>
      <c r="S59" s="46"/>
      <c r="T59" s="34"/>
      <c r="U59" s="61"/>
      <c r="V59" s="34"/>
      <c r="W59" s="46"/>
      <c r="X59" s="46"/>
      <c r="Y59" s="46"/>
      <c r="Z59" s="46"/>
      <c r="AA59" s="46"/>
      <c r="AB59" s="46"/>
      <c r="AC59" s="46"/>
      <c r="AD59" s="46"/>
      <c r="AE59" s="34"/>
      <c r="AF59" s="60"/>
    </row>
    <row r="60" spans="1:32" s="50" customFormat="1" ht="16.5" customHeight="1" x14ac:dyDescent="0.5">
      <c r="A60" s="51"/>
      <c r="B60" s="51" t="s">
        <v>43</v>
      </c>
      <c r="C60" s="51"/>
      <c r="D60" s="51"/>
      <c r="E60" s="51"/>
      <c r="F60" s="51"/>
      <c r="G60" s="51"/>
      <c r="H60" s="51"/>
      <c r="I60" s="51"/>
      <c r="J60" s="59"/>
      <c r="K60" s="59"/>
      <c r="L60" s="51"/>
      <c r="M60" s="59"/>
      <c r="N60" s="59"/>
      <c r="O60" s="58"/>
      <c r="P60" s="59"/>
      <c r="Q60" s="59"/>
      <c r="R60" s="58"/>
      <c r="T60" s="54"/>
      <c r="U60" s="53"/>
      <c r="V60" s="52"/>
      <c r="W60" s="51"/>
      <c r="X60" s="51"/>
      <c r="Y60" s="51"/>
      <c r="Z60" s="51"/>
      <c r="AA60" s="51"/>
      <c r="AB60" s="51"/>
      <c r="AC60" s="51"/>
      <c r="AD60" s="51"/>
      <c r="AE60" s="57"/>
      <c r="AF60" s="51"/>
    </row>
    <row r="61" spans="1:32" s="49" customFormat="1" ht="15.75" customHeight="1" x14ac:dyDescent="0.5">
      <c r="A61" s="50"/>
      <c r="B61" s="50" t="s">
        <v>42</v>
      </c>
      <c r="C61" s="50"/>
      <c r="D61" s="50"/>
      <c r="E61" s="50"/>
      <c r="F61" s="50"/>
      <c r="G61" s="50"/>
      <c r="H61" s="50"/>
      <c r="I61" s="50"/>
      <c r="J61" s="56"/>
      <c r="K61" s="56"/>
      <c r="L61" s="50"/>
      <c r="M61" s="56"/>
      <c r="N61" s="56"/>
      <c r="O61" s="55"/>
      <c r="P61" s="56"/>
      <c r="Q61" s="56"/>
      <c r="R61" s="55"/>
      <c r="S61" s="50"/>
      <c r="T61" s="54"/>
      <c r="U61" s="53"/>
      <c r="V61" s="52"/>
      <c r="W61" s="51"/>
      <c r="X61" s="51"/>
      <c r="Y61" s="51"/>
      <c r="Z61" s="51"/>
      <c r="AA61" s="51"/>
      <c r="AB61" s="51"/>
      <c r="AC61" s="51"/>
      <c r="AD61" s="51"/>
      <c r="AE61" s="50"/>
    </row>
    <row r="62" spans="1:32" s="44" customFormat="1" ht="25.5" customHeight="1" x14ac:dyDescent="0.45">
      <c r="A62" s="47"/>
      <c r="B62" s="48"/>
      <c r="C62" s="47"/>
      <c r="D62" s="47"/>
      <c r="E62" s="47"/>
      <c r="F62" s="47"/>
      <c r="G62" s="47"/>
      <c r="H62" s="47"/>
      <c r="I62" s="47"/>
      <c r="J62" s="37"/>
      <c r="K62" s="37"/>
      <c r="L62" s="47"/>
      <c r="M62" s="37"/>
      <c r="N62" s="37"/>
      <c r="O62" s="37"/>
      <c r="P62" s="37"/>
      <c r="Q62" s="37"/>
      <c r="R62" s="37"/>
      <c r="S62" s="47"/>
      <c r="T62" s="36"/>
      <c r="U62" s="35"/>
      <c r="V62" s="34"/>
      <c r="W62" s="46"/>
      <c r="X62" s="46"/>
      <c r="Y62" s="46"/>
      <c r="Z62" s="46"/>
      <c r="AA62" s="46"/>
      <c r="AB62" s="46"/>
      <c r="AC62" s="46"/>
      <c r="AD62" s="46"/>
      <c r="AE62" s="45"/>
    </row>
    <row r="63" spans="1:32" s="44" customFormat="1" ht="25.5" customHeight="1" x14ac:dyDescent="0.45">
      <c r="A63" s="40"/>
      <c r="B63" s="43"/>
      <c r="C63" s="40"/>
      <c r="D63" s="40"/>
      <c r="E63" s="40"/>
      <c r="F63" s="40"/>
      <c r="G63" s="40"/>
      <c r="H63" s="40"/>
      <c r="I63" s="40"/>
      <c r="J63" s="37"/>
      <c r="K63" s="37"/>
      <c r="L63" s="40"/>
      <c r="M63" s="37"/>
      <c r="N63" s="37"/>
      <c r="O63" s="42"/>
      <c r="P63" s="37"/>
      <c r="Q63" s="37"/>
      <c r="R63" s="42"/>
      <c r="S63" s="40"/>
      <c r="T63" s="36"/>
      <c r="U63" s="35"/>
      <c r="V63" s="34"/>
      <c r="W63" s="41"/>
      <c r="X63" s="41"/>
      <c r="Y63" s="41"/>
      <c r="Z63" s="41"/>
      <c r="AA63" s="41"/>
      <c r="AB63" s="41"/>
      <c r="AC63" s="41"/>
      <c r="AD63" s="41"/>
      <c r="AE63" s="45"/>
      <c r="AF63" s="40"/>
    </row>
    <row r="64" spans="1:32" ht="25.5" customHeight="1" x14ac:dyDescent="0.5">
      <c r="A64" s="40"/>
      <c r="B64" s="43"/>
      <c r="C64" s="40"/>
      <c r="D64" s="40"/>
      <c r="E64" s="40"/>
      <c r="F64" s="40"/>
      <c r="G64" s="40"/>
      <c r="H64" s="40"/>
      <c r="I64" s="40"/>
      <c r="L64" s="40"/>
      <c r="O64" s="42"/>
      <c r="R64" s="42"/>
      <c r="S64" s="40"/>
      <c r="W64" s="41"/>
      <c r="X64" s="41"/>
      <c r="Y64" s="41"/>
      <c r="Z64" s="41"/>
      <c r="AA64" s="41"/>
      <c r="AB64" s="41"/>
      <c r="AC64" s="41"/>
      <c r="AD64" s="41"/>
      <c r="AE64" s="40"/>
      <c r="AF64" s="40"/>
    </row>
    <row r="65" spans="15:18" s="32" customFormat="1" ht="25.5" customHeight="1" x14ac:dyDescent="0.5">
      <c r="O65" s="39"/>
      <c r="P65" s="37"/>
      <c r="Q65" s="37"/>
      <c r="R65" s="39"/>
    </row>
    <row r="66" spans="15:18" s="32" customFormat="1" ht="25.5" customHeight="1" x14ac:dyDescent="0.5">
      <c r="O66" s="39"/>
      <c r="P66" s="37"/>
      <c r="Q66" s="37"/>
      <c r="R66" s="39"/>
    </row>
    <row r="67" spans="15:18" s="32" customFormat="1" ht="25.5" customHeight="1" x14ac:dyDescent="0.5">
      <c r="O67" s="39"/>
      <c r="P67" s="37"/>
      <c r="Q67" s="37"/>
      <c r="R67" s="39"/>
    </row>
    <row r="68" spans="15:18" s="32" customFormat="1" ht="25.5" customHeight="1" x14ac:dyDescent="0.5">
      <c r="O68" s="39"/>
      <c r="P68" s="37"/>
      <c r="Q68" s="37"/>
      <c r="R68" s="39"/>
    </row>
    <row r="69" spans="15:18" s="32" customFormat="1" ht="25.5" customHeight="1" x14ac:dyDescent="0.5">
      <c r="O69" s="39"/>
      <c r="P69" s="37"/>
      <c r="Q69" s="37"/>
      <c r="R69" s="39"/>
    </row>
    <row r="70" spans="15:18" s="32" customFormat="1" ht="25.5" customHeight="1" x14ac:dyDescent="0.5">
      <c r="O70" s="39"/>
      <c r="P70" s="37"/>
      <c r="Q70" s="37"/>
      <c r="R70" s="39"/>
    </row>
    <row r="71" spans="15:18" s="32" customFormat="1" ht="25.5" customHeight="1" x14ac:dyDescent="0.5">
      <c r="O71" s="39"/>
      <c r="P71" s="37"/>
      <c r="Q71" s="37"/>
      <c r="R71" s="39"/>
    </row>
    <row r="72" spans="15:18" s="32" customFormat="1" ht="25.5" customHeight="1" x14ac:dyDescent="0.5">
      <c r="O72" s="39"/>
      <c r="P72" s="37"/>
      <c r="Q72" s="37"/>
      <c r="R72" s="39"/>
    </row>
    <row r="73" spans="15:18" s="32" customFormat="1" ht="25.5" customHeight="1" x14ac:dyDescent="0.5">
      <c r="O73" s="39"/>
      <c r="P73" s="37"/>
      <c r="Q73" s="37"/>
      <c r="R73" s="39"/>
    </row>
    <row r="74" spans="15:18" s="32" customFormat="1" ht="25.5" customHeight="1" x14ac:dyDescent="0.5">
      <c r="O74" s="39"/>
      <c r="P74" s="37"/>
      <c r="Q74" s="37"/>
      <c r="R74" s="39"/>
    </row>
  </sheetData>
  <mergeCells count="45">
    <mergeCell ref="J5:R5"/>
    <mergeCell ref="A6:D7"/>
    <mergeCell ref="F6:G6"/>
    <mergeCell ref="H6:I6"/>
    <mergeCell ref="J6:L6"/>
    <mergeCell ref="M6:O6"/>
    <mergeCell ref="K7:L7"/>
    <mergeCell ref="N7:O7"/>
    <mergeCell ref="Q7:R7"/>
    <mergeCell ref="T9:U9"/>
    <mergeCell ref="J34:R34"/>
    <mergeCell ref="N36:O36"/>
    <mergeCell ref="Q36:R36"/>
    <mergeCell ref="K36:L36"/>
    <mergeCell ref="A10:U10"/>
    <mergeCell ref="A18:U18"/>
    <mergeCell ref="A35:D36"/>
    <mergeCell ref="F35:G35"/>
    <mergeCell ref="F36:G36"/>
    <mergeCell ref="T6:U7"/>
    <mergeCell ref="H8:I8"/>
    <mergeCell ref="F8:G8"/>
    <mergeCell ref="K8:L8"/>
    <mergeCell ref="F7:G7"/>
    <mergeCell ref="H7:I7"/>
    <mergeCell ref="Q8:R8"/>
    <mergeCell ref="P6:R6"/>
    <mergeCell ref="N8:O8"/>
    <mergeCell ref="AA35:AD36"/>
    <mergeCell ref="H35:I35"/>
    <mergeCell ref="J35:L35"/>
    <mergeCell ref="M35:O35"/>
    <mergeCell ref="P35:R35"/>
    <mergeCell ref="T35:U36"/>
    <mergeCell ref="H36:I36"/>
    <mergeCell ref="A38:U38"/>
    <mergeCell ref="A53:U53"/>
    <mergeCell ref="F37:G37"/>
    <mergeCell ref="K37:L37"/>
    <mergeCell ref="N37:O37"/>
    <mergeCell ref="Q37:R37"/>
    <mergeCell ref="A40:U40"/>
    <mergeCell ref="A44:U44"/>
    <mergeCell ref="A47:U47"/>
    <mergeCell ref="H37:I37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  <vt:lpstr>T-20.1</vt:lpstr>
      <vt:lpstr>T-20.22560</vt:lpstr>
      <vt:lpstr>T-20.3</vt:lpstr>
      <vt:lpstr>20.1</vt:lpstr>
      <vt:lpstr>20.2</vt:lpstr>
      <vt:lpstr>20.3</vt:lpstr>
      <vt:lpstr>'T-20.1'!Print_Area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2019-08-31T09:51:07Z</dcterms:modified>
</cp:coreProperties>
</file>