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2.สาขาแรงงาน_9 tab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T8" i="1" s="1"/>
  <c r="S11" i="1"/>
  <c r="S8" i="1" s="1"/>
  <c r="R11" i="1"/>
  <c r="Q11" i="1"/>
  <c r="Q8" i="1" s="1"/>
  <c r="P11" i="1"/>
  <c r="P8" i="1" s="1"/>
  <c r="O11" i="1"/>
  <c r="O8" i="1" s="1"/>
  <c r="N11" i="1"/>
  <c r="N8" i="1" s="1"/>
  <c r="M11" i="1"/>
  <c r="M8" i="1" s="1"/>
  <c r="L11" i="1"/>
  <c r="L8" i="1" s="1"/>
  <c r="K11" i="1"/>
  <c r="K8" i="1" s="1"/>
  <c r="J11" i="1"/>
  <c r="J8" i="1" s="1"/>
  <c r="I11" i="1"/>
  <c r="I8" i="1" s="1"/>
  <c r="H11" i="1"/>
  <c r="H8" i="1" s="1"/>
  <c r="G11" i="1"/>
  <c r="G8" i="1" s="1"/>
  <c r="F11" i="1"/>
  <c r="F8" i="1" s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R8" i="1"/>
</calcChain>
</file>

<file path=xl/sharedStrings.xml><?xml version="1.0" encoding="utf-8"?>
<sst xmlns="http://schemas.openxmlformats.org/spreadsheetml/2006/main" count="104" uniqueCount="76">
  <si>
    <t>ตาราง</t>
  </si>
  <si>
    <t>Table</t>
  </si>
  <si>
    <t>รวมยอด</t>
  </si>
  <si>
    <t>Total</t>
  </si>
  <si>
    <t>2560 (2017)</t>
  </si>
  <si>
    <t>รวม</t>
  </si>
  <si>
    <t>ชาย</t>
  </si>
  <si>
    <t>หญิง</t>
  </si>
  <si>
    <t>Male</t>
  </si>
  <si>
    <t>Female</t>
  </si>
  <si>
    <t>ไม่ทราบ</t>
  </si>
  <si>
    <t>Unknown</t>
  </si>
  <si>
    <t>ที่มา:</t>
  </si>
  <si>
    <t>2.4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</si>
  <si>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</si>
  <si>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Employed Persons Aged 15 Years and Over by Industry, Sex and Quarterly: 2017 - 2019</t>
  </si>
  <si>
    <t>อุตสาหกรรม</t>
  </si>
  <si>
    <t>2561 (2018)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</si>
  <si>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</si>
  <si>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</si>
  <si>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</si>
  <si>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</si>
  <si>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</si>
  <si>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</si>
  <si>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</si>
  <si>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</si>
  <si>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</si>
  <si>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</si>
  <si>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</si>
  <si>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</si>
  <si>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</si>
  <si>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</si>
  <si>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</si>
  <si>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</si>
  <si>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</si>
  <si>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</si>
  <si>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</si>
  <si>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</si>
  <si>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</si>
  <si>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 </t>
  </si>
  <si>
    <t>Water supply; sewerage , waste management</t>
  </si>
  <si>
    <t>การก่อสร้าง</t>
  </si>
  <si>
    <t>Construction</t>
  </si>
  <si>
    <t xml:space="preserve">การขายส่ง และการขายปลีก </t>
  </si>
  <si>
    <t>Wholesale and retail trade, repair of motor vehicles 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</si>
  <si>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</si>
  <si>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</si>
  <si>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</si>
  <si>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</si>
  <si>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</si>
  <si>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</si>
  <si>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</si>
  <si>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</si>
  <si>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</si>
  <si>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</si>
  <si>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</si>
  <si>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</si>
  <si>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</si>
  <si>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</si>
  <si>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</si>
  <si>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</si>
  <si>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</si>
  <si>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</si>
  <si>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</si>
  <si>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</si>
  <si>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</si>
  <si>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</si>
  <si>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</si>
  <si>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</si>
  <si>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</t>
  </si>
  <si>
    <t xml:space="preserve">Activities of households as employers; undifferentiated goods </t>
  </si>
  <si>
    <t>กิจกรรมขององค์การระหว่างประเทศ</t>
  </si>
  <si>
    <t>Activities of extraterritorial organizations and bodies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</si>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</sst>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\-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7" fontId="6" fillId="0" borderId="5" xfId="0" applyNumberFormat="1" applyFont="1" applyFill="1" applyBorder="1" applyAlignment="1">
      <alignment horizontal="right" indent="1"/>
    </xf>
    <xf numFmtId="187" fontId="5" fillId="0" borderId="5" xfId="0" applyNumberFormat="1" applyFont="1" applyFill="1" applyBorder="1" applyAlignment="1">
      <alignment horizontal="right" indent="1"/>
    </xf>
    <xf numFmtId="187" fontId="5" fillId="0" borderId="9" xfId="0" applyNumberFormat="1" applyFont="1" applyFill="1" applyBorder="1" applyAlignment="1">
      <alignment horizontal="right" indent="1"/>
    </xf>
    <xf numFmtId="187" fontId="5" fillId="0" borderId="5" xfId="0" quotePrefix="1" applyNumberFormat="1" applyFont="1" applyFill="1" applyBorder="1" applyAlignment="1">
      <alignment horizontal="right" indent="1"/>
    </xf>
    <xf numFmtId="188" fontId="5" fillId="0" borderId="9" xfId="0" quotePrefix="1" applyNumberFormat="1" applyFont="1" applyFill="1" applyBorder="1" applyAlignment="1">
      <alignment horizontal="right" indent="1"/>
    </xf>
    <xf numFmtId="188" fontId="5" fillId="0" borderId="11" xfId="0" quotePrefix="1" applyNumberFormat="1" applyFont="1" applyFill="1" applyBorder="1" applyAlignment="1">
      <alignment horizontal="right" indent="1"/>
    </xf>
  </cellXfs>
  <cellStyles count="5">
    <cellStyle name="เครื่องหมายจุลภาค 2" xfId="4"/>
    <cellStyle name="เครื่องหมายจุลภาค 3" xfId="2"/>
    <cellStyle name="ปกติ" xfId="0" builtinId="0"/>
    <cellStyle name="ปกติ 2" xfId="3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topLeftCell="A10" zoomScale="85" zoomScaleNormal="85" workbookViewId="0">
      <selection activeCell="J36" sqref="J36"/>
    </sheetView>
  </sheetViews>
  <sheetFormatPr defaultColWidth="11.375" defaultRowHeight="15"/>
  <cols>
    <col min="1" max="2" width="1" style="5" customWidth="1"/>
    <col min="3" max="3" width="6.25" style="5" customWidth="1"/>
    <col min="4" max="4" width="4.25" style="5" customWidth="1"/>
    <col min="5" max="5" width="16" style="5" customWidth="1"/>
    <col min="6" max="20" width="10.625" style="8" customWidth="1"/>
    <col min="21" max="21" width="1" style="8" customWidth="1"/>
    <col min="22" max="22" width="32.875" style="5" customWidth="1"/>
    <col min="23" max="16384" width="11.375" style="8"/>
  </cols>
  <sheetData>
    <row r="1" spans="1:22" s="1" customFormat="1" ht="24">
      <c r="C1" s="2" t="s">
        <v>0</v>
      </c>
      <c r="D1" s="3" t="s">
        <v>13</v>
      </c>
      <c r="E1" s="1" t="s">
        <v>14</v>
      </c>
    </row>
    <row r="2" spans="1:22" s="1" customFormat="1" ht="20.25" customHeight="1">
      <c r="C2" s="1" t="s">
        <v>1</v>
      </c>
      <c r="D2" s="4" t="s">
        <v>13</v>
      </c>
      <c r="E2" s="1" t="s">
        <v>15</v>
      </c>
    </row>
    <row r="3" spans="1:22" s="11" customFormat="1" ht="16.5" customHeight="1">
      <c r="A3" s="9"/>
      <c r="B3" s="48" t="s">
        <v>16</v>
      </c>
      <c r="C3" s="48"/>
      <c r="D3" s="48"/>
      <c r="E3" s="50"/>
      <c r="F3" s="46" t="s">
        <v>4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  <c r="R3" s="45" t="s">
        <v>17</v>
      </c>
      <c r="S3" s="46"/>
      <c r="T3" s="47"/>
      <c r="U3" s="10"/>
      <c r="V3" s="48" t="s">
        <v>18</v>
      </c>
    </row>
    <row r="4" spans="1:22" s="11" customFormat="1" ht="21" customHeight="1">
      <c r="A4" s="12"/>
      <c r="B4" s="49"/>
      <c r="C4" s="49"/>
      <c r="D4" s="49"/>
      <c r="E4" s="51"/>
      <c r="F4" s="48" t="s">
        <v>19</v>
      </c>
      <c r="G4" s="48"/>
      <c r="H4" s="50"/>
      <c r="I4" s="52" t="s">
        <v>20</v>
      </c>
      <c r="J4" s="48"/>
      <c r="K4" s="50"/>
      <c r="L4" s="52" t="s">
        <v>21</v>
      </c>
      <c r="M4" s="48"/>
      <c r="N4" s="50"/>
      <c r="O4" s="52" t="s">
        <v>22</v>
      </c>
      <c r="P4" s="48"/>
      <c r="Q4" s="50"/>
      <c r="R4" s="52" t="s">
        <v>19</v>
      </c>
      <c r="S4" s="48"/>
      <c r="T4" s="50"/>
      <c r="U4" s="13"/>
      <c r="V4" s="49"/>
    </row>
    <row r="5" spans="1:22" s="11" customFormat="1" ht="18.75" customHeight="1">
      <c r="A5" s="12"/>
      <c r="B5" s="49"/>
      <c r="C5" s="49"/>
      <c r="D5" s="49"/>
      <c r="E5" s="51"/>
      <c r="F5" s="43" t="s">
        <v>23</v>
      </c>
      <c r="G5" s="43"/>
      <c r="H5" s="44"/>
      <c r="I5" s="42" t="s">
        <v>24</v>
      </c>
      <c r="J5" s="43"/>
      <c r="K5" s="44"/>
      <c r="L5" s="42" t="s">
        <v>25</v>
      </c>
      <c r="M5" s="43"/>
      <c r="N5" s="44"/>
      <c r="O5" s="42" t="s">
        <v>26</v>
      </c>
      <c r="P5" s="43"/>
      <c r="Q5" s="44"/>
      <c r="R5" s="42" t="s">
        <v>23</v>
      </c>
      <c r="S5" s="43"/>
      <c r="T5" s="44"/>
      <c r="U5" s="13"/>
      <c r="V5" s="49"/>
    </row>
    <row r="6" spans="1:22" s="11" customFormat="1" ht="18.75" customHeight="1">
      <c r="A6" s="12"/>
      <c r="B6" s="49"/>
      <c r="C6" s="49"/>
      <c r="D6" s="49"/>
      <c r="E6" s="51"/>
      <c r="F6" s="14" t="s">
        <v>5</v>
      </c>
      <c r="G6" s="15" t="s">
        <v>6</v>
      </c>
      <c r="H6" s="16" t="s">
        <v>7</v>
      </c>
      <c r="I6" s="14" t="s">
        <v>5</v>
      </c>
      <c r="J6" s="15" t="s">
        <v>6</v>
      </c>
      <c r="K6" s="14" t="s">
        <v>7</v>
      </c>
      <c r="L6" s="17" t="s">
        <v>5</v>
      </c>
      <c r="M6" s="15" t="s">
        <v>6</v>
      </c>
      <c r="N6" s="16" t="s">
        <v>7</v>
      </c>
      <c r="O6" s="17" t="s">
        <v>5</v>
      </c>
      <c r="P6" s="15" t="s">
        <v>6</v>
      </c>
      <c r="Q6" s="16" t="s">
        <v>7</v>
      </c>
      <c r="R6" s="17" t="s">
        <v>5</v>
      </c>
      <c r="S6" s="15" t="s">
        <v>6</v>
      </c>
      <c r="T6" s="16" t="s">
        <v>7</v>
      </c>
      <c r="U6" s="17"/>
      <c r="V6" s="49"/>
    </row>
    <row r="7" spans="1:22" s="11" customFormat="1" ht="16.5" customHeight="1">
      <c r="A7" s="18"/>
      <c r="B7" s="43"/>
      <c r="C7" s="43"/>
      <c r="D7" s="43"/>
      <c r="E7" s="44"/>
      <c r="F7" s="19" t="s">
        <v>3</v>
      </c>
      <c r="G7" s="20" t="s">
        <v>8</v>
      </c>
      <c r="H7" s="21" t="s">
        <v>9</v>
      </c>
      <c r="I7" s="19" t="s">
        <v>3</v>
      </c>
      <c r="J7" s="20" t="s">
        <v>8</v>
      </c>
      <c r="K7" s="19" t="s">
        <v>9</v>
      </c>
      <c r="L7" s="22" t="s">
        <v>3</v>
      </c>
      <c r="M7" s="20" t="s">
        <v>8</v>
      </c>
      <c r="N7" s="21" t="s">
        <v>9</v>
      </c>
      <c r="O7" s="22" t="s">
        <v>3</v>
      </c>
      <c r="P7" s="20" t="s">
        <v>8</v>
      </c>
      <c r="Q7" s="21" t="s">
        <v>9</v>
      </c>
      <c r="R7" s="22" t="s">
        <v>3</v>
      </c>
      <c r="S7" s="20" t="s">
        <v>8</v>
      </c>
      <c r="T7" s="21" t="s">
        <v>9</v>
      </c>
      <c r="U7" s="22"/>
      <c r="V7" s="43"/>
    </row>
    <row r="8" spans="1:22" s="23" customFormat="1" ht="20.45" customHeight="1">
      <c r="B8" s="40" t="s">
        <v>2</v>
      </c>
      <c r="C8" s="40"/>
      <c r="D8" s="40"/>
      <c r="E8" s="41"/>
      <c r="F8" s="53">
        <f>SUM(F10+F11)</f>
        <v>310484</v>
      </c>
      <c r="G8" s="53">
        <f t="shared" ref="G8:T8" si="0">SUM(G10+G11)</f>
        <v>167837</v>
      </c>
      <c r="H8" s="53">
        <f t="shared" si="0"/>
        <v>142647</v>
      </c>
      <c r="I8" s="53">
        <f t="shared" si="0"/>
        <v>302843</v>
      </c>
      <c r="J8" s="53">
        <f t="shared" si="0"/>
        <v>164508</v>
      </c>
      <c r="K8" s="53">
        <f t="shared" si="0"/>
        <v>138335</v>
      </c>
      <c r="L8" s="53">
        <f t="shared" si="0"/>
        <v>295967</v>
      </c>
      <c r="M8" s="53">
        <f t="shared" si="0"/>
        <v>165263</v>
      </c>
      <c r="N8" s="53">
        <f t="shared" si="0"/>
        <v>130704</v>
      </c>
      <c r="O8" s="53">
        <f t="shared" si="0"/>
        <v>294897</v>
      </c>
      <c r="P8" s="53">
        <f t="shared" si="0"/>
        <v>168097</v>
      </c>
      <c r="Q8" s="53">
        <f t="shared" si="0"/>
        <v>126800</v>
      </c>
      <c r="R8" s="53">
        <f t="shared" si="0"/>
        <v>295355</v>
      </c>
      <c r="S8" s="53">
        <f t="shared" si="0"/>
        <v>161408</v>
      </c>
      <c r="T8" s="53">
        <f t="shared" si="0"/>
        <v>133947</v>
      </c>
      <c r="U8" s="24"/>
      <c r="V8" s="25" t="s">
        <v>3</v>
      </c>
    </row>
    <row r="9" spans="1:22" s="23" customFormat="1" ht="20.45" customHeight="1">
      <c r="A9" s="26" t="s">
        <v>27</v>
      </c>
      <c r="B9" s="27"/>
      <c r="C9" s="28"/>
      <c r="D9" s="28"/>
      <c r="E9" s="29"/>
      <c r="F9" s="53">
        <f>F10</f>
        <v>216334</v>
      </c>
      <c r="G9" s="53">
        <f t="shared" ref="G9:T9" si="1">G10</f>
        <v>119639</v>
      </c>
      <c r="H9" s="53">
        <f t="shared" si="1"/>
        <v>96695</v>
      </c>
      <c r="I9" s="53">
        <f t="shared" si="1"/>
        <v>213285</v>
      </c>
      <c r="J9" s="53">
        <f t="shared" si="1"/>
        <v>117168</v>
      </c>
      <c r="K9" s="53">
        <f t="shared" si="1"/>
        <v>96117</v>
      </c>
      <c r="L9" s="53">
        <f t="shared" si="1"/>
        <v>197477</v>
      </c>
      <c r="M9" s="53">
        <f t="shared" si="1"/>
        <v>114715</v>
      </c>
      <c r="N9" s="53">
        <f t="shared" si="1"/>
        <v>82762</v>
      </c>
      <c r="O9" s="53">
        <f t="shared" si="1"/>
        <v>192511</v>
      </c>
      <c r="P9" s="53">
        <f t="shared" si="1"/>
        <v>117524</v>
      </c>
      <c r="Q9" s="53">
        <f t="shared" si="1"/>
        <v>74987</v>
      </c>
      <c r="R9" s="53">
        <f t="shared" si="1"/>
        <v>203211</v>
      </c>
      <c r="S9" s="53">
        <f t="shared" si="1"/>
        <v>116058</v>
      </c>
      <c r="T9" s="53">
        <f t="shared" si="1"/>
        <v>87153</v>
      </c>
      <c r="U9" s="30" t="s">
        <v>28</v>
      </c>
    </row>
    <row r="10" spans="1:22" s="31" customFormat="1" ht="20.45" customHeight="1">
      <c r="B10" s="32" t="s">
        <v>29</v>
      </c>
      <c r="C10" s="32"/>
      <c r="D10" s="32"/>
      <c r="E10" s="33"/>
      <c r="F10" s="54">
        <v>216334</v>
      </c>
      <c r="G10" s="54">
        <v>119639</v>
      </c>
      <c r="H10" s="54">
        <v>96695</v>
      </c>
      <c r="I10" s="53">
        <v>213285</v>
      </c>
      <c r="J10" s="54">
        <v>117168</v>
      </c>
      <c r="K10" s="54">
        <v>96117</v>
      </c>
      <c r="L10" s="54">
        <v>197477</v>
      </c>
      <c r="M10" s="54">
        <v>114715</v>
      </c>
      <c r="N10" s="54">
        <v>82762</v>
      </c>
      <c r="O10" s="54">
        <v>192511</v>
      </c>
      <c r="P10" s="54">
        <v>117524</v>
      </c>
      <c r="Q10" s="54">
        <v>74987</v>
      </c>
      <c r="R10" s="54">
        <v>203211</v>
      </c>
      <c r="S10" s="54">
        <v>116058</v>
      </c>
      <c r="T10" s="54">
        <v>87153</v>
      </c>
      <c r="U10" s="32"/>
      <c r="V10" s="31" t="s">
        <v>30</v>
      </c>
    </row>
    <row r="11" spans="1:22" s="31" customFormat="1" ht="20.45" customHeight="1">
      <c r="A11" s="26" t="s">
        <v>31</v>
      </c>
      <c r="B11" s="28"/>
      <c r="C11" s="28"/>
      <c r="D11" s="28"/>
      <c r="E11" s="33"/>
      <c r="F11" s="54">
        <f>SUM(F12:F32)</f>
        <v>94150</v>
      </c>
      <c r="G11" s="54">
        <f t="shared" ref="G11:T11" si="2">SUM(G12:G32)</f>
        <v>48198</v>
      </c>
      <c r="H11" s="54">
        <f t="shared" si="2"/>
        <v>45952</v>
      </c>
      <c r="I11" s="54">
        <f t="shared" si="2"/>
        <v>89558</v>
      </c>
      <c r="J11" s="54">
        <f t="shared" si="2"/>
        <v>47340</v>
      </c>
      <c r="K11" s="54">
        <f t="shared" si="2"/>
        <v>42218</v>
      </c>
      <c r="L11" s="54">
        <f t="shared" si="2"/>
        <v>98490</v>
      </c>
      <c r="M11" s="54">
        <f t="shared" si="2"/>
        <v>50548</v>
      </c>
      <c r="N11" s="54">
        <f t="shared" si="2"/>
        <v>47942</v>
      </c>
      <c r="O11" s="54">
        <f t="shared" si="2"/>
        <v>102386</v>
      </c>
      <c r="P11" s="54">
        <f t="shared" si="2"/>
        <v>50573</v>
      </c>
      <c r="Q11" s="54">
        <f t="shared" si="2"/>
        <v>51813</v>
      </c>
      <c r="R11" s="54">
        <f t="shared" si="2"/>
        <v>92144</v>
      </c>
      <c r="S11" s="54">
        <f t="shared" si="2"/>
        <v>45350</v>
      </c>
      <c r="T11" s="54">
        <f t="shared" si="2"/>
        <v>46794</v>
      </c>
      <c r="U11" s="30" t="s">
        <v>32</v>
      </c>
    </row>
    <row r="12" spans="1:22" s="31" customFormat="1" ht="20.45" customHeight="1">
      <c r="B12" s="32" t="s">
        <v>33</v>
      </c>
      <c r="C12" s="32"/>
      <c r="D12" s="32"/>
      <c r="E12" s="33"/>
      <c r="F12" s="54">
        <v>366</v>
      </c>
      <c r="G12" s="55">
        <v>366</v>
      </c>
      <c r="H12" s="57">
        <v>0</v>
      </c>
      <c r="I12" s="57">
        <v>0</v>
      </c>
      <c r="J12" s="57">
        <v>0</v>
      </c>
      <c r="K12" s="57">
        <v>0</v>
      </c>
      <c r="L12" s="54">
        <v>350</v>
      </c>
      <c r="M12" s="56">
        <v>350</v>
      </c>
      <c r="N12" s="57">
        <v>0</v>
      </c>
      <c r="O12" s="54">
        <v>180</v>
      </c>
      <c r="P12" s="56">
        <v>180</v>
      </c>
      <c r="Q12" s="57">
        <v>0</v>
      </c>
      <c r="R12" s="57">
        <v>0</v>
      </c>
      <c r="S12" s="57">
        <v>0</v>
      </c>
      <c r="T12" s="57">
        <v>0</v>
      </c>
      <c r="U12" s="32"/>
      <c r="V12" s="31" t="s">
        <v>34</v>
      </c>
    </row>
    <row r="13" spans="1:22" s="31" customFormat="1" ht="20.45" customHeight="1">
      <c r="B13" s="32" t="s">
        <v>35</v>
      </c>
      <c r="C13" s="32"/>
      <c r="D13" s="32"/>
      <c r="E13" s="33"/>
      <c r="F13" s="54">
        <v>11352</v>
      </c>
      <c r="G13" s="54">
        <v>6550</v>
      </c>
      <c r="H13" s="54">
        <v>4802</v>
      </c>
      <c r="I13" s="54">
        <v>8192</v>
      </c>
      <c r="J13" s="54">
        <v>6176</v>
      </c>
      <c r="K13" s="54">
        <v>2016</v>
      </c>
      <c r="L13" s="54">
        <v>6349</v>
      </c>
      <c r="M13" s="54">
        <v>4388</v>
      </c>
      <c r="N13" s="54">
        <v>1961</v>
      </c>
      <c r="O13" s="54">
        <v>8966</v>
      </c>
      <c r="P13" s="54">
        <v>5215</v>
      </c>
      <c r="Q13" s="54">
        <v>3751</v>
      </c>
      <c r="R13" s="54">
        <v>6061</v>
      </c>
      <c r="S13" s="54">
        <v>3375</v>
      </c>
      <c r="T13" s="54">
        <v>2686</v>
      </c>
      <c r="U13" s="32"/>
      <c r="V13" s="31" t="s">
        <v>36</v>
      </c>
    </row>
    <row r="14" spans="1:22" s="31" customFormat="1" ht="20.45" customHeight="1">
      <c r="B14" s="32" t="s">
        <v>37</v>
      </c>
      <c r="C14" s="32"/>
      <c r="D14" s="32"/>
      <c r="E14" s="33"/>
      <c r="F14" s="54">
        <v>713</v>
      </c>
      <c r="G14" s="54">
        <v>616</v>
      </c>
      <c r="H14" s="54">
        <v>97</v>
      </c>
      <c r="I14" s="54">
        <v>192</v>
      </c>
      <c r="J14" s="54">
        <v>192</v>
      </c>
      <c r="K14" s="57">
        <v>0</v>
      </c>
      <c r="L14" s="54">
        <v>191</v>
      </c>
      <c r="M14" s="54">
        <v>191</v>
      </c>
      <c r="N14" s="57">
        <v>0</v>
      </c>
      <c r="O14" s="54">
        <v>1078</v>
      </c>
      <c r="P14" s="54">
        <v>971</v>
      </c>
      <c r="Q14" s="54">
        <v>107</v>
      </c>
      <c r="R14" s="54">
        <v>211</v>
      </c>
      <c r="S14" s="54">
        <v>211</v>
      </c>
      <c r="T14" s="57">
        <v>0</v>
      </c>
      <c r="U14" s="32"/>
      <c r="V14" s="31" t="s">
        <v>38</v>
      </c>
    </row>
    <row r="15" spans="1:22" s="31" customFormat="1" ht="20.45" customHeight="1">
      <c r="B15" s="32" t="s">
        <v>39</v>
      </c>
      <c r="C15" s="32"/>
      <c r="D15" s="32"/>
      <c r="E15" s="33"/>
      <c r="F15" s="57">
        <v>0</v>
      </c>
      <c r="G15" s="57">
        <v>0</v>
      </c>
      <c r="H15" s="57">
        <v>0</v>
      </c>
      <c r="I15" s="54">
        <v>276</v>
      </c>
      <c r="J15" s="57">
        <v>0</v>
      </c>
      <c r="K15" s="54">
        <v>276</v>
      </c>
      <c r="L15" s="54">
        <v>196</v>
      </c>
      <c r="M15" s="54">
        <v>51</v>
      </c>
      <c r="N15" s="56">
        <v>145</v>
      </c>
      <c r="O15" s="57">
        <v>0</v>
      </c>
      <c r="P15" s="57">
        <v>0</v>
      </c>
      <c r="Q15" s="57">
        <v>0</v>
      </c>
      <c r="R15" s="54">
        <v>108</v>
      </c>
      <c r="S15" s="54">
        <v>108</v>
      </c>
      <c r="T15" s="57">
        <v>0</v>
      </c>
      <c r="U15" s="32"/>
      <c r="V15" s="31" t="s">
        <v>40</v>
      </c>
    </row>
    <row r="16" spans="1:22" s="31" customFormat="1" ht="20.45" customHeight="1">
      <c r="B16" s="32" t="s">
        <v>41</v>
      </c>
      <c r="C16" s="32"/>
      <c r="D16" s="32"/>
      <c r="E16" s="33"/>
      <c r="F16" s="54">
        <v>5821</v>
      </c>
      <c r="G16" s="54">
        <v>5484</v>
      </c>
      <c r="H16" s="54">
        <v>337</v>
      </c>
      <c r="I16" s="54">
        <v>10332</v>
      </c>
      <c r="J16" s="54">
        <v>9173</v>
      </c>
      <c r="K16" s="54">
        <v>1159</v>
      </c>
      <c r="L16" s="54">
        <v>8389</v>
      </c>
      <c r="M16" s="54">
        <v>7536</v>
      </c>
      <c r="N16" s="54">
        <v>853</v>
      </c>
      <c r="O16" s="54">
        <v>8350</v>
      </c>
      <c r="P16" s="54">
        <v>6948</v>
      </c>
      <c r="Q16" s="54">
        <v>1402</v>
      </c>
      <c r="R16" s="54">
        <v>5419</v>
      </c>
      <c r="S16" s="54">
        <v>5419</v>
      </c>
      <c r="T16" s="57">
        <v>0</v>
      </c>
      <c r="U16" s="32"/>
      <c r="V16" s="31" t="s">
        <v>42</v>
      </c>
    </row>
    <row r="17" spans="1:22" s="31" customFormat="1" ht="20.45" customHeight="1">
      <c r="B17" s="32" t="s">
        <v>43</v>
      </c>
      <c r="C17" s="32"/>
      <c r="D17" s="32"/>
      <c r="E17" s="33"/>
      <c r="F17" s="54">
        <v>28066</v>
      </c>
      <c r="G17" s="54">
        <v>15851</v>
      </c>
      <c r="H17" s="54">
        <v>12215</v>
      </c>
      <c r="I17" s="54">
        <v>21783</v>
      </c>
      <c r="J17" s="54">
        <v>11720</v>
      </c>
      <c r="K17" s="54">
        <v>10063</v>
      </c>
      <c r="L17" s="54">
        <v>25896</v>
      </c>
      <c r="M17" s="54">
        <v>11796</v>
      </c>
      <c r="N17" s="54">
        <v>14100</v>
      </c>
      <c r="O17" s="54">
        <v>30559</v>
      </c>
      <c r="P17" s="54">
        <v>14588</v>
      </c>
      <c r="Q17" s="54">
        <v>15971</v>
      </c>
      <c r="R17" s="54">
        <v>21107</v>
      </c>
      <c r="S17" s="54">
        <v>10295</v>
      </c>
      <c r="T17" s="54">
        <v>10812</v>
      </c>
      <c r="U17" s="32"/>
      <c r="V17" s="31" t="s">
        <v>44</v>
      </c>
    </row>
    <row r="18" spans="1:22" s="31" customFormat="1" ht="20.45" customHeight="1">
      <c r="B18" s="32" t="s">
        <v>45</v>
      </c>
      <c r="C18" s="32"/>
      <c r="D18" s="32"/>
      <c r="E18" s="33"/>
      <c r="F18" s="54">
        <v>2069</v>
      </c>
      <c r="G18" s="54">
        <v>1871</v>
      </c>
      <c r="H18" s="54">
        <v>198</v>
      </c>
      <c r="I18" s="54">
        <v>1279</v>
      </c>
      <c r="J18" s="54">
        <v>973</v>
      </c>
      <c r="K18" s="54">
        <v>306</v>
      </c>
      <c r="L18" s="54">
        <v>1100</v>
      </c>
      <c r="M18" s="54">
        <v>973</v>
      </c>
      <c r="N18" s="54">
        <v>127</v>
      </c>
      <c r="O18" s="54">
        <v>1040</v>
      </c>
      <c r="P18" s="54">
        <v>1040</v>
      </c>
      <c r="Q18" s="57">
        <v>0</v>
      </c>
      <c r="R18" s="54">
        <v>1424</v>
      </c>
      <c r="S18" s="54">
        <v>1340</v>
      </c>
      <c r="T18" s="54">
        <v>84</v>
      </c>
      <c r="U18" s="32"/>
      <c r="V18" s="31" t="s">
        <v>46</v>
      </c>
    </row>
    <row r="19" spans="1:22" s="31" customFormat="1" ht="20.45" customHeight="1">
      <c r="B19" s="32" t="s">
        <v>47</v>
      </c>
      <c r="C19" s="32"/>
      <c r="D19" s="32"/>
      <c r="E19" s="33"/>
      <c r="F19" s="54">
        <v>9014</v>
      </c>
      <c r="G19" s="54">
        <v>2441</v>
      </c>
      <c r="H19" s="54">
        <v>6573</v>
      </c>
      <c r="I19" s="54">
        <v>14722</v>
      </c>
      <c r="J19" s="54">
        <v>4860</v>
      </c>
      <c r="K19" s="54">
        <v>9862</v>
      </c>
      <c r="L19" s="54">
        <v>13032</v>
      </c>
      <c r="M19" s="54">
        <v>4849</v>
      </c>
      <c r="N19" s="54">
        <v>8183</v>
      </c>
      <c r="O19" s="54">
        <v>9221</v>
      </c>
      <c r="P19" s="54">
        <v>2699</v>
      </c>
      <c r="Q19" s="54">
        <v>6522</v>
      </c>
      <c r="R19" s="54">
        <v>14745</v>
      </c>
      <c r="S19" s="54">
        <v>3842</v>
      </c>
      <c r="T19" s="54">
        <v>10903</v>
      </c>
      <c r="U19" s="32"/>
      <c r="V19" s="31" t="s">
        <v>48</v>
      </c>
    </row>
    <row r="20" spans="1:22" s="31" customFormat="1" ht="20.45" customHeight="1">
      <c r="B20" s="32" t="s">
        <v>49</v>
      </c>
      <c r="C20" s="32"/>
      <c r="D20" s="32"/>
      <c r="E20" s="33"/>
      <c r="F20" s="54">
        <v>1635</v>
      </c>
      <c r="G20" s="54">
        <v>69</v>
      </c>
      <c r="H20" s="54">
        <v>1566</v>
      </c>
      <c r="I20" s="54">
        <v>302</v>
      </c>
      <c r="J20" s="54">
        <v>302</v>
      </c>
      <c r="K20" s="57">
        <v>0</v>
      </c>
      <c r="L20" s="54">
        <v>241</v>
      </c>
      <c r="M20" s="54">
        <v>241</v>
      </c>
      <c r="N20" s="56">
        <v>0</v>
      </c>
      <c r="O20" s="54">
        <v>747</v>
      </c>
      <c r="P20" s="56">
        <v>0</v>
      </c>
      <c r="Q20" s="54">
        <v>747</v>
      </c>
      <c r="R20" s="54">
        <v>1448</v>
      </c>
      <c r="S20" s="54">
        <v>70</v>
      </c>
      <c r="T20" s="54">
        <v>1378</v>
      </c>
      <c r="U20" s="32"/>
      <c r="V20" s="32" t="s">
        <v>50</v>
      </c>
    </row>
    <row r="21" spans="1:22" s="31" customFormat="1" ht="20.45" customHeight="1">
      <c r="B21" s="32" t="s">
        <v>51</v>
      </c>
      <c r="C21" s="32"/>
      <c r="D21" s="32"/>
      <c r="E21" s="33"/>
      <c r="F21" s="54">
        <v>2750</v>
      </c>
      <c r="G21" s="54">
        <v>1223</v>
      </c>
      <c r="H21" s="54">
        <v>1527</v>
      </c>
      <c r="I21" s="54">
        <v>2536</v>
      </c>
      <c r="J21" s="54">
        <v>530</v>
      </c>
      <c r="K21" s="54">
        <v>2006</v>
      </c>
      <c r="L21" s="54">
        <v>2581</v>
      </c>
      <c r="M21" s="54">
        <v>557</v>
      </c>
      <c r="N21" s="54">
        <v>2024</v>
      </c>
      <c r="O21" s="54">
        <v>2827</v>
      </c>
      <c r="P21" s="54">
        <v>963</v>
      </c>
      <c r="Q21" s="54">
        <v>1864</v>
      </c>
      <c r="R21" s="54">
        <v>1847</v>
      </c>
      <c r="S21" s="54">
        <v>958</v>
      </c>
      <c r="T21" s="54">
        <v>889</v>
      </c>
      <c r="U21" s="32"/>
      <c r="V21" s="32" t="s">
        <v>52</v>
      </c>
    </row>
    <row r="22" spans="1:22" s="31" customFormat="1" ht="20.45" customHeight="1">
      <c r="B22" s="32" t="s">
        <v>53</v>
      </c>
      <c r="C22" s="32"/>
      <c r="D22" s="32"/>
      <c r="E22" s="33"/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4">
        <v>117</v>
      </c>
      <c r="P22" s="54">
        <v>117</v>
      </c>
      <c r="Q22" s="57">
        <v>0</v>
      </c>
      <c r="R22" s="54">
        <v>98</v>
      </c>
      <c r="S22" s="57">
        <v>0</v>
      </c>
      <c r="T22" s="54">
        <v>98</v>
      </c>
      <c r="U22" s="32"/>
      <c r="V22" s="32" t="s">
        <v>54</v>
      </c>
    </row>
    <row r="23" spans="1:22" s="31" customFormat="1" ht="20.45" customHeight="1">
      <c r="B23" s="32" t="s">
        <v>55</v>
      </c>
      <c r="C23" s="32"/>
      <c r="D23" s="32"/>
      <c r="E23" s="33"/>
      <c r="F23" s="54">
        <v>510</v>
      </c>
      <c r="G23" s="54">
        <v>510</v>
      </c>
      <c r="H23" s="57">
        <v>0</v>
      </c>
      <c r="I23" s="54">
        <v>651</v>
      </c>
      <c r="J23" s="54">
        <v>496</v>
      </c>
      <c r="K23" s="54">
        <v>155</v>
      </c>
      <c r="L23" s="54">
        <v>877</v>
      </c>
      <c r="M23" s="54">
        <v>408</v>
      </c>
      <c r="N23" s="54">
        <v>469</v>
      </c>
      <c r="O23" s="54">
        <v>893</v>
      </c>
      <c r="P23" s="54">
        <v>414</v>
      </c>
      <c r="Q23" s="54">
        <v>479</v>
      </c>
      <c r="R23" s="54">
        <v>815</v>
      </c>
      <c r="S23" s="54">
        <v>585</v>
      </c>
      <c r="T23" s="54">
        <v>230</v>
      </c>
      <c r="U23" s="32"/>
      <c r="V23" s="31" t="s">
        <v>56</v>
      </c>
    </row>
    <row r="24" spans="1:22" s="31" customFormat="1" ht="20.45" customHeight="1">
      <c r="B24" s="32" t="s">
        <v>57</v>
      </c>
      <c r="C24" s="32"/>
      <c r="D24" s="32"/>
      <c r="E24" s="33"/>
      <c r="F24" s="54">
        <v>637</v>
      </c>
      <c r="G24" s="57">
        <v>0</v>
      </c>
      <c r="H24" s="54">
        <v>637</v>
      </c>
      <c r="I24" s="54">
        <v>250</v>
      </c>
      <c r="J24" s="54">
        <v>250</v>
      </c>
      <c r="K24" s="57">
        <v>0</v>
      </c>
      <c r="L24" s="54">
        <v>383</v>
      </c>
      <c r="M24" s="54">
        <v>245</v>
      </c>
      <c r="N24" s="54">
        <v>138</v>
      </c>
      <c r="O24" s="54">
        <v>279</v>
      </c>
      <c r="P24" s="57">
        <v>0</v>
      </c>
      <c r="Q24" s="54">
        <v>279</v>
      </c>
      <c r="R24" s="54">
        <v>425</v>
      </c>
      <c r="S24" s="54">
        <v>122</v>
      </c>
      <c r="T24" s="54">
        <v>303</v>
      </c>
      <c r="U24" s="32"/>
      <c r="V24" s="32" t="s">
        <v>58</v>
      </c>
    </row>
    <row r="25" spans="1:22" s="31" customFormat="1" ht="20.45" customHeight="1">
      <c r="B25" s="32" t="s">
        <v>59</v>
      </c>
      <c r="C25" s="32"/>
      <c r="D25" s="32"/>
      <c r="E25" s="33"/>
      <c r="F25" s="54">
        <v>10501</v>
      </c>
      <c r="G25" s="54">
        <v>6514</v>
      </c>
      <c r="H25" s="54">
        <v>3987</v>
      </c>
      <c r="I25" s="54">
        <v>8490</v>
      </c>
      <c r="J25" s="54">
        <v>6360</v>
      </c>
      <c r="K25" s="54">
        <v>2130</v>
      </c>
      <c r="L25" s="54">
        <v>10258</v>
      </c>
      <c r="M25" s="54">
        <v>7611</v>
      </c>
      <c r="N25" s="54">
        <v>2647</v>
      </c>
      <c r="O25" s="54">
        <v>10238</v>
      </c>
      <c r="P25" s="54">
        <v>6052</v>
      </c>
      <c r="Q25" s="54">
        <v>4186</v>
      </c>
      <c r="R25" s="54">
        <v>7905</v>
      </c>
      <c r="S25" s="54">
        <v>4905</v>
      </c>
      <c r="T25" s="54">
        <v>3000</v>
      </c>
      <c r="U25" s="32"/>
      <c r="V25" s="32" t="s">
        <v>60</v>
      </c>
    </row>
    <row r="26" spans="1:22" s="31" customFormat="1" ht="20.45" customHeight="1">
      <c r="B26" s="32" t="s">
        <v>61</v>
      </c>
      <c r="C26" s="32"/>
      <c r="D26" s="32"/>
      <c r="E26" s="33"/>
      <c r="F26" s="54">
        <v>7540</v>
      </c>
      <c r="G26" s="54">
        <v>2833</v>
      </c>
      <c r="H26" s="54">
        <v>4707</v>
      </c>
      <c r="I26" s="54">
        <v>6803</v>
      </c>
      <c r="J26" s="54">
        <v>1689</v>
      </c>
      <c r="K26" s="54">
        <v>5114</v>
      </c>
      <c r="L26" s="54">
        <v>6980</v>
      </c>
      <c r="M26" s="54">
        <v>1260</v>
      </c>
      <c r="N26" s="54">
        <v>5720</v>
      </c>
      <c r="O26" s="54">
        <v>7666</v>
      </c>
      <c r="P26" s="54">
        <v>2400</v>
      </c>
      <c r="Q26" s="54">
        <v>5266</v>
      </c>
      <c r="R26" s="54">
        <v>8461</v>
      </c>
      <c r="S26" s="54">
        <v>2870</v>
      </c>
      <c r="T26" s="54">
        <v>5591</v>
      </c>
      <c r="U26" s="32"/>
      <c r="V26" s="32" t="s">
        <v>62</v>
      </c>
    </row>
    <row r="27" spans="1:22" s="31" customFormat="1" ht="15.75" customHeight="1">
      <c r="B27" s="32" t="s">
        <v>63</v>
      </c>
      <c r="C27" s="32"/>
      <c r="D27" s="32"/>
      <c r="E27" s="33"/>
      <c r="F27" s="54">
        <v>4271</v>
      </c>
      <c r="G27" s="54">
        <v>233</v>
      </c>
      <c r="H27" s="54">
        <v>4038</v>
      </c>
      <c r="I27" s="54">
        <v>3930</v>
      </c>
      <c r="J27" s="54">
        <v>365</v>
      </c>
      <c r="K27" s="54">
        <v>3565</v>
      </c>
      <c r="L27" s="54">
        <v>4427</v>
      </c>
      <c r="M27" s="54">
        <v>1338</v>
      </c>
      <c r="N27" s="54">
        <v>3089</v>
      </c>
      <c r="O27" s="54">
        <v>4338</v>
      </c>
      <c r="P27" s="54">
        <v>1109</v>
      </c>
      <c r="Q27" s="54">
        <v>3229</v>
      </c>
      <c r="R27" s="54">
        <v>2701</v>
      </c>
      <c r="S27" s="54">
        <v>92</v>
      </c>
      <c r="T27" s="54">
        <v>2609</v>
      </c>
      <c r="U27" s="32"/>
      <c r="V27" s="32" t="s">
        <v>64</v>
      </c>
    </row>
    <row r="28" spans="1:22" s="31" customFormat="1" ht="12" customHeight="1">
      <c r="B28" s="32" t="s">
        <v>65</v>
      </c>
      <c r="C28" s="32"/>
      <c r="D28" s="32"/>
      <c r="E28" s="33"/>
      <c r="F28" s="54">
        <v>6034</v>
      </c>
      <c r="G28" s="54">
        <v>2730</v>
      </c>
      <c r="H28" s="54">
        <v>3304</v>
      </c>
      <c r="I28" s="54">
        <v>8195</v>
      </c>
      <c r="J28" s="54">
        <v>3796</v>
      </c>
      <c r="K28" s="54">
        <v>4399</v>
      </c>
      <c r="L28" s="54">
        <v>15839</v>
      </c>
      <c r="M28" s="54">
        <v>8290</v>
      </c>
      <c r="N28" s="54">
        <v>7549</v>
      </c>
      <c r="O28" s="54">
        <v>13245</v>
      </c>
      <c r="P28" s="54">
        <v>7016</v>
      </c>
      <c r="Q28" s="54">
        <v>6229</v>
      </c>
      <c r="R28" s="54">
        <v>15600</v>
      </c>
      <c r="S28" s="54">
        <v>8657</v>
      </c>
      <c r="T28" s="54">
        <v>6943</v>
      </c>
      <c r="U28" s="32"/>
      <c r="V28" s="32" t="s">
        <v>66</v>
      </c>
    </row>
    <row r="29" spans="1:22" s="31" customFormat="1" ht="18.75">
      <c r="B29" s="32" t="s">
        <v>67</v>
      </c>
      <c r="C29" s="32"/>
      <c r="D29" s="32"/>
      <c r="E29" s="33"/>
      <c r="F29" s="54">
        <v>2491</v>
      </c>
      <c r="G29" s="54">
        <v>907</v>
      </c>
      <c r="H29" s="54">
        <v>1584</v>
      </c>
      <c r="I29" s="54">
        <v>1437</v>
      </c>
      <c r="J29" s="54">
        <v>458</v>
      </c>
      <c r="K29" s="54">
        <v>979</v>
      </c>
      <c r="L29" s="54">
        <v>1162</v>
      </c>
      <c r="M29" s="54">
        <v>464</v>
      </c>
      <c r="N29" s="54">
        <v>698</v>
      </c>
      <c r="O29" s="54">
        <v>2029</v>
      </c>
      <c r="P29" s="54">
        <v>861</v>
      </c>
      <c r="Q29" s="54">
        <v>1168</v>
      </c>
      <c r="R29" s="54">
        <v>3769</v>
      </c>
      <c r="S29" s="54">
        <v>2501</v>
      </c>
      <c r="T29" s="54">
        <v>1268</v>
      </c>
      <c r="U29" s="32"/>
      <c r="V29" s="31" t="s">
        <v>68</v>
      </c>
    </row>
    <row r="30" spans="1:22" s="31" customFormat="1" ht="18.75">
      <c r="B30" s="32" t="s">
        <v>69</v>
      </c>
      <c r="C30" s="32"/>
      <c r="D30" s="32"/>
      <c r="E30" s="33"/>
      <c r="F30" s="54">
        <v>380</v>
      </c>
      <c r="G30" s="57">
        <v>0</v>
      </c>
      <c r="H30" s="54">
        <v>380</v>
      </c>
      <c r="I30" s="54">
        <v>188</v>
      </c>
      <c r="J30" s="57">
        <v>0</v>
      </c>
      <c r="K30" s="54">
        <v>188</v>
      </c>
      <c r="L30" s="54">
        <v>239</v>
      </c>
      <c r="M30" s="57">
        <v>0</v>
      </c>
      <c r="N30" s="54">
        <v>239</v>
      </c>
      <c r="O30" s="54">
        <v>613</v>
      </c>
      <c r="P30" s="57">
        <v>0</v>
      </c>
      <c r="Q30" s="54">
        <v>613</v>
      </c>
      <c r="R30" s="57">
        <v>0</v>
      </c>
      <c r="S30" s="57">
        <v>0</v>
      </c>
      <c r="T30" s="57">
        <v>0</v>
      </c>
      <c r="U30" s="32"/>
      <c r="V30" s="32" t="s">
        <v>70</v>
      </c>
    </row>
    <row r="31" spans="1:22" s="31" customFormat="1" ht="18.75">
      <c r="B31" s="32" t="s">
        <v>71</v>
      </c>
      <c r="C31" s="32"/>
      <c r="D31" s="32"/>
      <c r="E31" s="33"/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32"/>
      <c r="V31" s="32" t="s">
        <v>72</v>
      </c>
    </row>
    <row r="32" spans="1:22" s="31" customFormat="1" ht="18.75">
      <c r="A32" s="34"/>
      <c r="B32" s="34" t="s">
        <v>10</v>
      </c>
      <c r="C32" s="34"/>
      <c r="D32" s="34"/>
      <c r="E32" s="35"/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36"/>
      <c r="V32" s="34" t="s">
        <v>11</v>
      </c>
    </row>
    <row r="33" spans="2:22" s="11" customFormat="1" ht="18.7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2:22" s="31" customFormat="1" ht="18.75">
      <c r="C34" s="37" t="s">
        <v>12</v>
      </c>
      <c r="D34" s="38" t="s">
        <v>73</v>
      </c>
    </row>
    <row r="35" spans="2:22" s="31" customFormat="1" ht="18.75">
      <c r="C35" s="37" t="s">
        <v>74</v>
      </c>
      <c r="D35" s="39" t="s">
        <v>75</v>
      </c>
    </row>
    <row r="36" spans="2:22" s="11" customFormat="1" ht="18.75"/>
    <row r="37" spans="2:22" s="11" customFormat="1" ht="18.75">
      <c r="B37" s="32"/>
    </row>
    <row r="38" spans="2:22" s="11" customFormat="1" ht="18.75"/>
    <row r="40" spans="2:22">
      <c r="B40" s="6"/>
    </row>
    <row r="43" spans="2:22">
      <c r="B43" s="7"/>
    </row>
    <row r="44" spans="2:22">
      <c r="B44" s="7"/>
    </row>
    <row r="46" spans="2:22">
      <c r="B46" s="6"/>
    </row>
  </sheetData>
  <mergeCells count="15">
    <mergeCell ref="B8:E8"/>
    <mergeCell ref="R5:T5"/>
    <mergeCell ref="R3:T3"/>
    <mergeCell ref="V3:V7"/>
    <mergeCell ref="F4:H4"/>
    <mergeCell ref="B3:E7"/>
    <mergeCell ref="F3:Q3"/>
    <mergeCell ref="I4:K4"/>
    <mergeCell ref="L4:N4"/>
    <mergeCell ref="O4:Q4"/>
    <mergeCell ref="R4:T4"/>
    <mergeCell ref="F5:H5"/>
    <mergeCell ref="I5:K5"/>
    <mergeCell ref="L5:N5"/>
    <mergeCell ref="O5:Q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2018-10-11T01:51:12Z</dcterms:created>
  <dcterms:modified xsi:type="dcterms:W3CDTF">2018-10-16T04:36:32Z</dcterms:modified>
</cp:coreProperties>
</file>