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9.สาขาทรัพยากรธรรมชาติและสิ่งแวดล้อม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6" i="1"/>
  <c r="G16" i="1"/>
  <c r="D16" i="1"/>
  <c r="J15" i="1"/>
  <c r="G15" i="1"/>
  <c r="D15" i="1"/>
  <c r="J14" i="1"/>
  <c r="G14" i="1"/>
  <c r="D14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L8" i="1"/>
  <c r="K8" i="1"/>
  <c r="I8" i="1"/>
  <c r="H8" i="1"/>
  <c r="G8" i="1" s="1"/>
  <c r="F8" i="1"/>
  <c r="E8" i="1"/>
  <c r="D8" i="1" s="1"/>
  <c r="J8" i="1" l="1"/>
</calcChain>
</file>

<file path=xl/sharedStrings.xml><?xml version="1.0" encoding="utf-8"?>
<sst xmlns="http://schemas.openxmlformats.org/spreadsheetml/2006/main" count="75" uniqueCount="59">
  <si>
    <t>2558 (2015)</t>
  </si>
  <si>
    <t>2559 (2016)</t>
  </si>
  <si>
    <t>2560 (2017)</t>
  </si>
  <si>
    <t>จังหวัด</t>
  </si>
  <si>
    <t>รวม</t>
  </si>
  <si>
    <t>Total</t>
  </si>
  <si>
    <t>รวมยอด</t>
  </si>
  <si>
    <t>ปริมาณขยะมูลฝอย เป็นรายจังหวัด ตะวันออกเฉียงเหนือ พ.ศ. 2558 - 2560</t>
  </si>
  <si>
    <t>Quantily of Solid Waste by Province of North East Region: 2015 - 2017</t>
  </si>
  <si>
    <t xml:space="preserve">            (หน่วยเป็นตันต่อวัน   In ton per day)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</si>
  <si>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</si>
  <si>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</si>
  <si>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</si>
  <si>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</si>
  <si>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</si>
  <si>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</si>
  <si>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  นครราชสีมา</t>
  </si>
  <si>
    <t xml:space="preserve">   Nakhon Ratchasima</t>
  </si>
  <si>
    <t xml:space="preserve">   บุรีรัมย์</t>
  </si>
  <si>
    <t xml:space="preserve">   Buri Ram</t>
  </si>
  <si>
    <t xml:space="preserve">   สุรินทร์</t>
  </si>
  <si>
    <t xml:space="preserve">   Surin</t>
  </si>
  <si>
    <t xml:space="preserve">   ศรีสะเกษ</t>
  </si>
  <si>
    <t xml:space="preserve">   Si Sa Ket</t>
  </si>
  <si>
    <t xml:space="preserve">   อุบลราชธานี</t>
  </si>
  <si>
    <t xml:space="preserve">   Ubon Ratchathani</t>
  </si>
  <si>
    <t xml:space="preserve">   ยโสธร</t>
  </si>
  <si>
    <t xml:space="preserve">   Yasothon</t>
  </si>
  <si>
    <t xml:space="preserve">   ชัยภูมิ</t>
  </si>
  <si>
    <t xml:space="preserve">   Chaiyaphum</t>
  </si>
  <si>
    <t xml:space="preserve">   อำนาจเจริญ</t>
  </si>
  <si>
    <t xml:space="preserve">   Amnat Charoen</t>
  </si>
  <si>
    <t xml:space="preserve">   บึงกาฬ</t>
  </si>
  <si>
    <t xml:space="preserve">   Bueng Kan</t>
  </si>
  <si>
    <t xml:space="preserve">   หนองบัวลำภู</t>
  </si>
  <si>
    <t xml:space="preserve">   Nong Bua Lam Phu</t>
  </si>
  <si>
    <t xml:space="preserve">   ขอนแก่น</t>
  </si>
  <si>
    <t xml:space="preserve">   Khon Kaen</t>
  </si>
  <si>
    <t xml:space="preserve">   อุดรธานี</t>
  </si>
  <si>
    <t xml:space="preserve">   Udon Thani</t>
  </si>
  <si>
    <t xml:space="preserve">   เลย</t>
  </si>
  <si>
    <t xml:space="preserve">   Loei</t>
  </si>
  <si>
    <t xml:space="preserve">   หนองคาย</t>
  </si>
  <si>
    <t xml:space="preserve">   Nong Khai</t>
  </si>
  <si>
    <t xml:space="preserve">   มหาสารคาม</t>
  </si>
  <si>
    <t xml:space="preserve">   Maha Sarakham</t>
  </si>
  <si>
    <t xml:space="preserve">   ร้อยเอ็ด</t>
  </si>
  <si>
    <t xml:space="preserve">   Roi Et</t>
  </si>
  <si>
    <t xml:space="preserve">   กาฬสินธุ์</t>
  </si>
  <si>
    <t xml:space="preserve">   Kalasin</t>
  </si>
  <si>
    <t xml:space="preserve">   สกลนคร</t>
  </si>
  <si>
    <t xml:space="preserve">   Sakon Nakhon</t>
  </si>
  <si>
    <t xml:space="preserve">   นครพนม</t>
  </si>
  <si>
    <t xml:space="preserve">   Nakhon Phanom</t>
  </si>
  <si>
    <t xml:space="preserve">   มุกดาหาร</t>
  </si>
  <si>
    <t xml:space="preserve">   Mukdahan</t>
  </si>
  <si>
    <t xml:space="preserve"> กรมควบคุมมลพิษ กระทรวงทรัพยากรธรรมชาติและสิ่งแวดล้อม</t>
  </si>
  <si>
    <t xml:space="preserve"> Pollution Control Department, Ministry of Natural Resources and Environment</t>
  </si>
  <si>
    <t>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</si>
</sst>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2" xfId="0" quotePrefix="1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3" xfId="0" applyNumberFormat="1" applyFont="1" applyBorder="1" applyAlignment="1">
      <alignment horizontal="right" indent="1"/>
    </xf>
    <xf numFmtId="3" fontId="2" fillId="2" borderId="6" xfId="0" applyNumberFormat="1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right" indent="1"/>
    </xf>
    <xf numFmtId="3" fontId="2" fillId="2" borderId="9" xfId="0" applyNumberFormat="1" applyFont="1" applyFill="1" applyBorder="1" applyAlignment="1">
      <alignment horizontal="right" indent="1"/>
    </xf>
    <xf numFmtId="0" fontId="2" fillId="0" borderId="5" xfId="0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2" borderId="9" xfId="0" applyFont="1" applyFill="1" applyBorder="1" applyAlignment="1">
      <alignment horizontal="right" indent="1"/>
    </xf>
    <xf numFmtId="3" fontId="2" fillId="2" borderId="5" xfId="0" applyNumberFormat="1" applyFont="1" applyFill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3" fontId="2" fillId="2" borderId="11" xfId="0" applyNumberFormat="1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right" indent="1"/>
    </xf>
    <xf numFmtId="0" fontId="2" fillId="2" borderId="7" xfId="0" applyFont="1" applyFill="1" applyBorder="1" applyAlignment="1">
      <alignment horizontal="right" indent="1"/>
    </xf>
    <xf numFmtId="0" fontId="2" fillId="0" borderId="8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3" fontId="2" fillId="0" borderId="11" xfId="0" applyNumberFormat="1" applyFont="1" applyBorder="1" applyAlignment="1">
      <alignment horizontal="right" indent="1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7" xfId="0" applyFont="1" applyBorder="1" applyAlignment="1"/>
    <xf numFmtId="0" fontId="1" fillId="0" borderId="1" xfId="0" applyFont="1" applyBorder="1" applyAlignment="1"/>
    <xf numFmtId="0" fontId="1" fillId="0" borderId="9" xfId="0" applyFont="1" applyBorder="1" applyAlignment="1"/>
  </cellXfs>
  <cellStyles count="5">
    <cellStyle name="Comma 2" xfId="1"/>
    <cellStyle name="Normal 2" xfId="4"/>
    <cellStyle name="Normal_เินรัาเินให้สินเ่อรายัหวั-ึ้นweb-เม.ย.47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409576</xdr:colOff>
      <xdr:row>25</xdr:row>
      <xdr:rowOff>133350</xdr:rowOff>
    </xdr:from>
    <xdr:to>
      <xdr:col>14</xdr:col>
      <xdr:colOff>409576</xdr:colOff>
      <xdr:row>26</xdr:row>
      <xdr:rowOff>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737647" y="8583386"/>
          <a:ext cx="0" cy="340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19050</xdr:colOff>
      <xdr:row>25</xdr:row>
      <xdr:rowOff>104775</xdr:rowOff>
    </xdr:from>
    <xdr:to>
      <xdr:col>14</xdr:col>
      <xdr:colOff>19050</xdr:colOff>
      <xdr:row>26</xdr:row>
      <xdr:rowOff>0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220575" y="1274445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455840</xdr:colOff>
      <xdr:row>16</xdr:row>
      <xdr:rowOff>137527</xdr:rowOff>
    </xdr:from>
    <xdr:to>
      <xdr:col>14</xdr:col>
      <xdr:colOff>455840</xdr:colOff>
      <xdr:row>17</xdr:row>
      <xdr:rowOff>13607</xdr:rowOff>
    </xdr:to>
    <xdr:sp macro="" textlink="">
      <xdr:nvSpPr>
        <xdr:cNvPr id="4" name="Text Box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2783911" y="5811706"/>
          <a:ext cx="0" cy="229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14</xdr:col>
      <xdr:colOff>664029</xdr:colOff>
      <xdr:row>16</xdr:row>
      <xdr:rowOff>95345</xdr:rowOff>
    </xdr:from>
    <xdr:to>
      <xdr:col>14</xdr:col>
      <xdr:colOff>664029</xdr:colOff>
      <xdr:row>17</xdr:row>
      <xdr:rowOff>0</xdr:rowOff>
    </xdr:to>
    <xdr:sp macro="" textlink="">
      <xdr:nvSpPr>
        <xdr:cNvPr id="5" name="Text Box 4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2992100" y="5769524"/>
          <a:ext cx="0" cy="258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23</xdr:row>
      <xdr:rowOff>76200</xdr:rowOff>
    </xdr:from>
    <xdr:to>
      <xdr:col>13</xdr:col>
      <xdr:colOff>190500</xdr:colOff>
      <xdr:row>25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12839700" y="6962775"/>
          <a:ext cx="190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22</xdr:row>
      <xdr:rowOff>0</xdr:rowOff>
    </xdr:from>
    <xdr:to>
      <xdr:col>14</xdr:col>
      <xdr:colOff>0</xdr:colOff>
      <xdr:row>23</xdr:row>
      <xdr:rowOff>200025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xmlns="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11668125" y="6467475"/>
          <a:ext cx="1390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tabSelected="1" zoomScale="70" zoomScaleNormal="70" workbookViewId="0">
      <selection activeCell="P13" sqref="P13"/>
    </sheetView>
  </sheetViews>
  <sheetFormatPr defaultColWidth="11.375" defaultRowHeight="24"/>
  <cols>
    <col min="1" max="1" width="3.375" style="2" customWidth="1"/>
    <col min="2" max="2" width="6.25" style="3" customWidth="1"/>
    <col min="3" max="3" width="11.375" style="2" customWidth="1"/>
    <col min="4" max="4" width="15.625" style="2" customWidth="1"/>
    <col min="5" max="5" width="13.25" style="2" customWidth="1"/>
    <col min="6" max="6" width="13.625" style="2" customWidth="1"/>
    <col min="7" max="7" width="12.375" style="2" customWidth="1"/>
    <col min="8" max="8" width="13" style="2" customWidth="1"/>
    <col min="9" max="9" width="16.125" style="2" customWidth="1"/>
    <col min="10" max="10" width="11.75" style="2" customWidth="1"/>
    <col min="11" max="11" width="14.875" style="2" customWidth="1"/>
    <col min="12" max="12" width="13.625" style="2" customWidth="1"/>
    <col min="13" max="13" width="23.125" style="2" customWidth="1"/>
    <col min="14" max="14" width="2.875" style="2" customWidth="1"/>
    <col min="15" max="15" width="5.125" style="2" customWidth="1"/>
    <col min="16" max="16" width="2.5" style="2" customWidth="1"/>
    <col min="17" max="16384" width="11.375" style="2"/>
  </cols>
  <sheetData>
    <row r="1" spans="1:13">
      <c r="B1" s="11">
        <v>20.5</v>
      </c>
      <c r="C1" s="1" t="s">
        <v>7</v>
      </c>
    </row>
    <row r="2" spans="1:13">
      <c r="B2" s="11">
        <v>20.5</v>
      </c>
      <c r="C2" s="1" t="s">
        <v>8</v>
      </c>
    </row>
    <row r="3" spans="1:13" s="5" customFormat="1" ht="24.75" customHeight="1">
      <c r="A3" s="4"/>
      <c r="B3" s="9"/>
      <c r="C3" s="9"/>
      <c r="D3" s="9"/>
      <c r="E3" s="9"/>
      <c r="F3" s="9"/>
      <c r="G3" s="9"/>
      <c r="H3" s="9"/>
      <c r="I3" s="9"/>
      <c r="J3" s="9"/>
      <c r="L3" s="9"/>
      <c r="M3" s="12" t="s">
        <v>9</v>
      </c>
    </row>
    <row r="4" spans="1:13" ht="25.5" customHeight="1">
      <c r="A4" s="14" t="s">
        <v>3</v>
      </c>
      <c r="B4" s="14"/>
      <c r="C4" s="15"/>
      <c r="D4" s="20" t="s">
        <v>0</v>
      </c>
      <c r="E4" s="21"/>
      <c r="F4" s="21"/>
      <c r="G4" s="22" t="s">
        <v>1</v>
      </c>
      <c r="H4" s="23"/>
      <c r="I4" s="23"/>
      <c r="J4" s="22" t="s">
        <v>2</v>
      </c>
      <c r="K4" s="27"/>
      <c r="L4" s="23"/>
      <c r="M4" s="24" t="s">
        <v>58</v>
      </c>
    </row>
    <row r="5" spans="1:13" s="5" customFormat="1" ht="25.5" customHeight="1">
      <c r="A5" s="16"/>
      <c r="B5" s="16"/>
      <c r="C5" s="17"/>
      <c r="E5" s="7" t="s">
        <v>10</v>
      </c>
      <c r="F5" s="7" t="s">
        <v>11</v>
      </c>
      <c r="G5" s="13"/>
      <c r="H5" s="7" t="s">
        <v>10</v>
      </c>
      <c r="I5" s="7" t="s">
        <v>11</v>
      </c>
      <c r="J5" s="8"/>
      <c r="K5" s="7" t="s">
        <v>10</v>
      </c>
      <c r="L5" s="7" t="s">
        <v>11</v>
      </c>
      <c r="M5" s="25"/>
    </row>
    <row r="6" spans="1:13" s="5" customFormat="1" ht="25.5" customHeight="1">
      <c r="A6" s="16"/>
      <c r="B6" s="16"/>
      <c r="C6" s="17"/>
      <c r="D6" s="7" t="s">
        <v>4</v>
      </c>
      <c r="E6" s="7" t="s">
        <v>12</v>
      </c>
      <c r="F6" s="7" t="s">
        <v>13</v>
      </c>
      <c r="G6" s="6" t="s">
        <v>4</v>
      </c>
      <c r="H6" s="7" t="s">
        <v>12</v>
      </c>
      <c r="I6" s="7" t="s">
        <v>13</v>
      </c>
      <c r="J6" s="7" t="s">
        <v>4</v>
      </c>
      <c r="K6" s="7" t="s">
        <v>12</v>
      </c>
      <c r="L6" s="7" t="s">
        <v>13</v>
      </c>
      <c r="M6" s="25"/>
    </row>
    <row r="7" spans="1:13" s="5" customFormat="1" ht="25.5" customHeight="1">
      <c r="A7" s="18"/>
      <c r="B7" s="18"/>
      <c r="C7" s="19"/>
      <c r="D7" s="7" t="s">
        <v>5</v>
      </c>
      <c r="E7" s="10" t="s">
        <v>14</v>
      </c>
      <c r="F7" s="10" t="s">
        <v>15</v>
      </c>
      <c r="G7" s="7" t="s">
        <v>5</v>
      </c>
      <c r="H7" s="10" t="s">
        <v>14</v>
      </c>
      <c r="I7" s="10" t="s">
        <v>15</v>
      </c>
      <c r="J7" s="10" t="s">
        <v>5</v>
      </c>
      <c r="K7" s="10" t="s">
        <v>14</v>
      </c>
      <c r="L7" s="10" t="s">
        <v>15</v>
      </c>
      <c r="M7" s="26"/>
    </row>
    <row r="8" spans="1:13" s="48" customFormat="1" ht="25.5" customHeight="1">
      <c r="A8" s="54" t="s">
        <v>6</v>
      </c>
      <c r="B8" s="54"/>
      <c r="C8" s="54"/>
      <c r="D8" s="28">
        <f>SUM(E8:F8)</f>
        <v>19660</v>
      </c>
      <c r="E8" s="29">
        <f>SUM(E9:E28)</f>
        <v>7990</v>
      </c>
      <c r="F8" s="30">
        <f t="shared" ref="F8:L8" si="0">SUM(F9:F28)</f>
        <v>11670</v>
      </c>
      <c r="G8" s="28">
        <f>SUM(H8:I8)</f>
        <v>20000</v>
      </c>
      <c r="H8" s="31">
        <f>SUM(H9:H28)</f>
        <v>8118</v>
      </c>
      <c r="I8" s="32">
        <f t="shared" si="0"/>
        <v>11882</v>
      </c>
      <c r="J8" s="32">
        <f t="shared" si="0"/>
        <v>20025</v>
      </c>
      <c r="K8" s="32">
        <f t="shared" si="0"/>
        <v>11940</v>
      </c>
      <c r="L8" s="32">
        <f t="shared" si="0"/>
        <v>8085</v>
      </c>
      <c r="M8" s="55"/>
    </row>
    <row r="9" spans="1:13" s="49" customFormat="1" ht="25.5" customHeight="1">
      <c r="A9" s="49" t="s">
        <v>16</v>
      </c>
      <c r="B9" s="50"/>
      <c r="C9" s="50"/>
      <c r="D9" s="33">
        <f t="shared" ref="D9:D28" si="1">SUM(E9:F9)</f>
        <v>2294</v>
      </c>
      <c r="E9" s="34">
        <v>939</v>
      </c>
      <c r="F9" s="35">
        <v>1355</v>
      </c>
      <c r="G9" s="33">
        <f t="shared" ref="G9:G28" si="2">SUM(H9:I9)</f>
        <v>2458</v>
      </c>
      <c r="H9" s="36">
        <v>945</v>
      </c>
      <c r="I9" s="37">
        <v>1513</v>
      </c>
      <c r="J9" s="37">
        <f>SUM(K9:L9)</f>
        <v>2458</v>
      </c>
      <c r="K9" s="37">
        <v>1513</v>
      </c>
      <c r="L9" s="38">
        <v>945</v>
      </c>
      <c r="M9" s="51" t="s">
        <v>17</v>
      </c>
    </row>
    <row r="10" spans="1:13" s="49" customFormat="1" ht="25.5" customHeight="1">
      <c r="A10" s="49" t="s">
        <v>18</v>
      </c>
      <c r="B10" s="50"/>
      <c r="C10" s="50"/>
      <c r="D10" s="33">
        <f t="shared" si="1"/>
        <v>1559</v>
      </c>
      <c r="E10" s="34">
        <v>620</v>
      </c>
      <c r="F10" s="39">
        <v>939</v>
      </c>
      <c r="G10" s="33">
        <f>SUM(H10:I10)</f>
        <v>1587</v>
      </c>
      <c r="H10" s="36">
        <v>652</v>
      </c>
      <c r="I10" s="38">
        <v>935</v>
      </c>
      <c r="J10" s="37">
        <f t="shared" ref="J10:J28" si="3">SUM(K10:L10)</f>
        <v>1501</v>
      </c>
      <c r="K10" s="38">
        <v>902</v>
      </c>
      <c r="L10" s="38">
        <v>599</v>
      </c>
      <c r="M10" s="51" t="s">
        <v>19</v>
      </c>
    </row>
    <row r="11" spans="1:13" s="49" customFormat="1" ht="25.5" customHeight="1">
      <c r="A11" s="49" t="s">
        <v>20</v>
      </c>
      <c r="B11" s="50"/>
      <c r="C11" s="50"/>
      <c r="D11" s="33">
        <f t="shared" si="1"/>
        <v>1302</v>
      </c>
      <c r="E11" s="34">
        <v>232</v>
      </c>
      <c r="F11" s="35">
        <v>1070</v>
      </c>
      <c r="G11" s="33">
        <f t="shared" si="2"/>
        <v>1319</v>
      </c>
      <c r="H11" s="36">
        <v>263</v>
      </c>
      <c r="I11" s="37">
        <v>1056</v>
      </c>
      <c r="J11" s="37">
        <f t="shared" si="3"/>
        <v>1278</v>
      </c>
      <c r="K11" s="37">
        <v>1013</v>
      </c>
      <c r="L11" s="38">
        <v>265</v>
      </c>
      <c r="M11" s="51" t="s">
        <v>21</v>
      </c>
    </row>
    <row r="12" spans="1:13" s="49" customFormat="1" ht="25.5" customHeight="1">
      <c r="A12" s="49" t="s">
        <v>22</v>
      </c>
      <c r="B12" s="50"/>
      <c r="D12" s="33">
        <f t="shared" si="1"/>
        <v>1382</v>
      </c>
      <c r="E12" s="34">
        <v>310</v>
      </c>
      <c r="F12" s="35">
        <v>1072</v>
      </c>
      <c r="G12" s="33">
        <f t="shared" si="2"/>
        <v>1403</v>
      </c>
      <c r="H12" s="36">
        <v>328</v>
      </c>
      <c r="I12" s="37">
        <v>1075</v>
      </c>
      <c r="J12" s="37">
        <f t="shared" si="3"/>
        <v>1378</v>
      </c>
      <c r="K12" s="37">
        <v>1061</v>
      </c>
      <c r="L12" s="38">
        <v>317</v>
      </c>
      <c r="M12" s="51" t="s">
        <v>23</v>
      </c>
    </row>
    <row r="13" spans="1:13" s="49" customFormat="1" ht="25.5" customHeight="1">
      <c r="A13" s="49" t="s">
        <v>24</v>
      </c>
      <c r="B13" s="50"/>
      <c r="D13" s="33">
        <f t="shared" si="1"/>
        <v>1172</v>
      </c>
      <c r="E13" s="34">
        <v>465</v>
      </c>
      <c r="F13" s="39">
        <v>707</v>
      </c>
      <c r="G13" s="33">
        <f t="shared" si="2"/>
        <v>1481</v>
      </c>
      <c r="H13" s="36">
        <v>619</v>
      </c>
      <c r="I13" s="38">
        <v>862</v>
      </c>
      <c r="J13" s="37">
        <f t="shared" si="3"/>
        <v>1465</v>
      </c>
      <c r="K13" s="38">
        <v>825</v>
      </c>
      <c r="L13" s="38">
        <v>640</v>
      </c>
      <c r="M13" s="51" t="s">
        <v>25</v>
      </c>
    </row>
    <row r="14" spans="1:13" s="49" customFormat="1" ht="25.5" customHeight="1">
      <c r="A14" s="49" t="s">
        <v>26</v>
      </c>
      <c r="B14" s="50"/>
      <c r="D14" s="33">
        <f t="shared" si="1"/>
        <v>241</v>
      </c>
      <c r="E14" s="34">
        <v>97</v>
      </c>
      <c r="F14" s="39">
        <v>144</v>
      </c>
      <c r="G14" s="33">
        <f t="shared" si="2"/>
        <v>233</v>
      </c>
      <c r="H14" s="36">
        <v>97</v>
      </c>
      <c r="I14" s="38">
        <v>136</v>
      </c>
      <c r="J14" s="37">
        <f t="shared" si="3"/>
        <v>497</v>
      </c>
      <c r="K14" s="38">
        <v>308</v>
      </c>
      <c r="L14" s="38">
        <v>189</v>
      </c>
      <c r="M14" s="51" t="s">
        <v>27</v>
      </c>
    </row>
    <row r="15" spans="1:13" s="49" customFormat="1" ht="25.5" customHeight="1">
      <c r="A15" s="49" t="s">
        <v>28</v>
      </c>
      <c r="B15" s="50"/>
      <c r="D15" s="33">
        <f t="shared" si="1"/>
        <v>1087</v>
      </c>
      <c r="E15" s="34">
        <v>328</v>
      </c>
      <c r="F15" s="39">
        <v>759</v>
      </c>
      <c r="G15" s="33">
        <f t="shared" si="2"/>
        <v>1074</v>
      </c>
      <c r="H15" s="36">
        <v>318</v>
      </c>
      <c r="I15" s="38">
        <v>756</v>
      </c>
      <c r="J15" s="37">
        <f t="shared" si="3"/>
        <v>1060</v>
      </c>
      <c r="K15" s="38">
        <v>756</v>
      </c>
      <c r="L15" s="38">
        <v>304</v>
      </c>
      <c r="M15" s="51" t="s">
        <v>29</v>
      </c>
    </row>
    <row r="16" spans="1:13" s="49" customFormat="1" ht="25.5" customHeight="1">
      <c r="A16" s="49" t="s">
        <v>30</v>
      </c>
      <c r="B16" s="50"/>
      <c r="D16" s="33">
        <f t="shared" si="1"/>
        <v>271</v>
      </c>
      <c r="E16" s="34">
        <v>118</v>
      </c>
      <c r="F16" s="39">
        <v>153</v>
      </c>
      <c r="G16" s="33">
        <f t="shared" si="2"/>
        <v>202</v>
      </c>
      <c r="H16" s="36">
        <v>91</v>
      </c>
      <c r="I16" s="38">
        <v>111</v>
      </c>
      <c r="J16" s="37">
        <f t="shared" si="3"/>
        <v>275</v>
      </c>
      <c r="K16" s="38">
        <v>172</v>
      </c>
      <c r="L16" s="38">
        <v>103</v>
      </c>
      <c r="M16" s="51" t="s">
        <v>31</v>
      </c>
    </row>
    <row r="17" spans="1:14" s="49" customFormat="1" ht="25.5" customHeight="1">
      <c r="A17" s="49" t="s">
        <v>32</v>
      </c>
      <c r="B17" s="50"/>
      <c r="D17" s="33">
        <f t="shared" si="1"/>
        <v>397</v>
      </c>
      <c r="E17" s="34">
        <v>133</v>
      </c>
      <c r="F17" s="39">
        <v>264</v>
      </c>
      <c r="G17" s="33">
        <f t="shared" si="2"/>
        <v>397</v>
      </c>
      <c r="H17" s="36">
        <v>111</v>
      </c>
      <c r="I17" s="38">
        <v>286</v>
      </c>
      <c r="J17" s="37">
        <f t="shared" si="3"/>
        <v>395</v>
      </c>
      <c r="K17" s="38">
        <v>284</v>
      </c>
      <c r="L17" s="38">
        <v>111</v>
      </c>
      <c r="M17" s="51" t="s">
        <v>33</v>
      </c>
    </row>
    <row r="18" spans="1:14" s="49" customFormat="1" ht="25.5" customHeight="1">
      <c r="A18" s="49" t="s">
        <v>34</v>
      </c>
      <c r="B18" s="50"/>
      <c r="D18" s="33">
        <f t="shared" si="1"/>
        <v>498</v>
      </c>
      <c r="E18" s="34">
        <v>228</v>
      </c>
      <c r="F18" s="39">
        <v>270</v>
      </c>
      <c r="G18" s="33">
        <f t="shared" si="2"/>
        <v>494</v>
      </c>
      <c r="H18" s="36">
        <v>223</v>
      </c>
      <c r="I18" s="38">
        <v>271</v>
      </c>
      <c r="J18" s="37">
        <f t="shared" si="3"/>
        <v>487</v>
      </c>
      <c r="K18" s="38">
        <v>264</v>
      </c>
      <c r="L18" s="38">
        <v>223</v>
      </c>
      <c r="M18" s="51" t="s">
        <v>35</v>
      </c>
    </row>
    <row r="19" spans="1:14" s="49" customFormat="1" ht="25.5" customHeight="1">
      <c r="A19" s="49" t="s">
        <v>36</v>
      </c>
      <c r="B19" s="50"/>
      <c r="D19" s="33">
        <f t="shared" si="1"/>
        <v>1870</v>
      </c>
      <c r="E19" s="40">
        <v>1022</v>
      </c>
      <c r="F19" s="39">
        <v>848</v>
      </c>
      <c r="G19" s="33">
        <f t="shared" si="2"/>
        <v>1946</v>
      </c>
      <c r="H19" s="41">
        <v>1081</v>
      </c>
      <c r="I19" s="38">
        <v>865</v>
      </c>
      <c r="J19" s="37">
        <f t="shared" si="3"/>
        <v>1836</v>
      </c>
      <c r="K19" s="38">
        <v>863</v>
      </c>
      <c r="L19" s="38">
        <v>973</v>
      </c>
      <c r="M19" s="51" t="s">
        <v>37</v>
      </c>
    </row>
    <row r="20" spans="1:14" s="49" customFormat="1" ht="25.5" customHeight="1">
      <c r="A20" s="49" t="s">
        <v>38</v>
      </c>
      <c r="B20" s="50"/>
      <c r="D20" s="33">
        <f t="shared" si="1"/>
        <v>1672</v>
      </c>
      <c r="E20" s="34">
        <v>906</v>
      </c>
      <c r="F20" s="39">
        <v>766</v>
      </c>
      <c r="G20" s="33">
        <f t="shared" si="2"/>
        <v>1622</v>
      </c>
      <c r="H20" s="36">
        <v>862</v>
      </c>
      <c r="I20" s="38">
        <v>760</v>
      </c>
      <c r="J20" s="37">
        <f t="shared" si="3"/>
        <v>1601</v>
      </c>
      <c r="K20" s="38">
        <v>740</v>
      </c>
      <c r="L20" s="38">
        <v>861</v>
      </c>
      <c r="M20" s="51" t="s">
        <v>39</v>
      </c>
    </row>
    <row r="21" spans="1:14" s="49" customFormat="1" ht="25.5" customHeight="1">
      <c r="A21" s="49" t="s">
        <v>40</v>
      </c>
      <c r="B21" s="50"/>
      <c r="D21" s="33">
        <f t="shared" si="1"/>
        <v>631</v>
      </c>
      <c r="E21" s="34">
        <v>263</v>
      </c>
      <c r="F21" s="39">
        <v>368</v>
      </c>
      <c r="G21" s="33">
        <f t="shared" si="2"/>
        <v>630</v>
      </c>
      <c r="H21" s="36">
        <v>262</v>
      </c>
      <c r="I21" s="38">
        <v>368</v>
      </c>
      <c r="J21" s="37">
        <f t="shared" si="3"/>
        <v>603</v>
      </c>
      <c r="K21" s="38">
        <v>355</v>
      </c>
      <c r="L21" s="38">
        <v>248</v>
      </c>
      <c r="M21" s="51" t="s">
        <v>41</v>
      </c>
    </row>
    <row r="22" spans="1:14" s="49" customFormat="1" ht="25.5" customHeight="1">
      <c r="A22" s="49" t="s">
        <v>42</v>
      </c>
      <c r="B22" s="50"/>
      <c r="D22" s="33">
        <f t="shared" si="1"/>
        <v>509</v>
      </c>
      <c r="E22" s="34">
        <v>200</v>
      </c>
      <c r="F22" s="39">
        <v>309</v>
      </c>
      <c r="G22" s="33">
        <f t="shared" si="2"/>
        <v>357</v>
      </c>
      <c r="H22" s="36">
        <v>172</v>
      </c>
      <c r="I22" s="38">
        <v>185</v>
      </c>
      <c r="J22" s="37">
        <f t="shared" si="3"/>
        <v>498</v>
      </c>
      <c r="K22" s="38">
        <v>289</v>
      </c>
      <c r="L22" s="38">
        <v>209</v>
      </c>
      <c r="M22" s="51" t="s">
        <v>43</v>
      </c>
    </row>
    <row r="23" spans="1:14" s="49" customFormat="1" ht="25.5" customHeight="1">
      <c r="A23" s="49" t="s">
        <v>44</v>
      </c>
      <c r="B23" s="50"/>
      <c r="C23" s="50"/>
      <c r="D23" s="33">
        <f t="shared" si="1"/>
        <v>908</v>
      </c>
      <c r="E23" s="34">
        <v>187</v>
      </c>
      <c r="F23" s="39">
        <v>721</v>
      </c>
      <c r="G23" s="33">
        <f t="shared" si="2"/>
        <v>911</v>
      </c>
      <c r="H23" s="36">
        <v>189</v>
      </c>
      <c r="I23" s="38">
        <v>722</v>
      </c>
      <c r="J23" s="37">
        <f t="shared" si="3"/>
        <v>901</v>
      </c>
      <c r="K23" s="38">
        <v>712</v>
      </c>
      <c r="L23" s="38">
        <v>189</v>
      </c>
      <c r="M23" s="51" t="s">
        <v>45</v>
      </c>
    </row>
    <row r="24" spans="1:14" s="49" customFormat="1" ht="25.5" customHeight="1">
      <c r="A24" s="49" t="s">
        <v>46</v>
      </c>
      <c r="B24" s="50"/>
      <c r="C24" s="50"/>
      <c r="D24" s="33">
        <f t="shared" si="1"/>
        <v>909</v>
      </c>
      <c r="E24" s="34">
        <v>406</v>
      </c>
      <c r="F24" s="39">
        <v>503</v>
      </c>
      <c r="G24" s="33">
        <f t="shared" si="2"/>
        <v>930</v>
      </c>
      <c r="H24" s="36">
        <v>431</v>
      </c>
      <c r="I24" s="38">
        <v>499</v>
      </c>
      <c r="J24" s="37">
        <f t="shared" si="3"/>
        <v>930</v>
      </c>
      <c r="K24" s="38">
        <v>485</v>
      </c>
      <c r="L24" s="38">
        <v>445</v>
      </c>
      <c r="M24" s="51" t="s">
        <v>47</v>
      </c>
    </row>
    <row r="25" spans="1:14" s="49" customFormat="1" ht="25.5" customHeight="1">
      <c r="A25" s="49" t="s">
        <v>48</v>
      </c>
      <c r="B25" s="50"/>
      <c r="C25" s="50"/>
      <c r="D25" s="33">
        <f t="shared" si="1"/>
        <v>983</v>
      </c>
      <c r="E25" s="34">
        <v>611</v>
      </c>
      <c r="F25" s="39">
        <v>372</v>
      </c>
      <c r="G25" s="33">
        <f t="shared" si="2"/>
        <v>979</v>
      </c>
      <c r="H25" s="36">
        <v>607</v>
      </c>
      <c r="I25" s="38">
        <v>372</v>
      </c>
      <c r="J25" s="37">
        <f t="shared" si="3"/>
        <v>952</v>
      </c>
      <c r="K25" s="38">
        <v>367</v>
      </c>
      <c r="L25" s="38">
        <v>585</v>
      </c>
      <c r="M25" s="51" t="s">
        <v>49</v>
      </c>
    </row>
    <row r="26" spans="1:14" s="49" customFormat="1" ht="25.5" customHeight="1">
      <c r="A26" s="49" t="s">
        <v>50</v>
      </c>
      <c r="B26" s="50"/>
      <c r="C26" s="50"/>
      <c r="D26" s="33">
        <f t="shared" si="1"/>
        <v>1123</v>
      </c>
      <c r="E26" s="34">
        <v>613</v>
      </c>
      <c r="F26" s="39">
        <v>510</v>
      </c>
      <c r="G26" s="33">
        <f t="shared" si="2"/>
        <v>1128</v>
      </c>
      <c r="H26" s="36">
        <v>618</v>
      </c>
      <c r="I26" s="38">
        <v>510</v>
      </c>
      <c r="J26" s="37">
        <f t="shared" si="3"/>
        <v>1118</v>
      </c>
      <c r="K26" s="38">
        <v>507</v>
      </c>
      <c r="L26" s="38">
        <v>611</v>
      </c>
      <c r="M26" s="51" t="s">
        <v>51</v>
      </c>
    </row>
    <row r="27" spans="1:14" s="49" customFormat="1" ht="26.1" customHeight="1">
      <c r="A27" s="49" t="s">
        <v>52</v>
      </c>
      <c r="B27" s="50"/>
      <c r="C27" s="50"/>
      <c r="D27" s="33">
        <f t="shared" si="1"/>
        <v>673</v>
      </c>
      <c r="E27" s="34">
        <v>192</v>
      </c>
      <c r="F27" s="39">
        <v>481</v>
      </c>
      <c r="G27" s="33">
        <f t="shared" si="2"/>
        <v>668</v>
      </c>
      <c r="H27" s="36">
        <v>187</v>
      </c>
      <c r="I27" s="38">
        <v>481</v>
      </c>
      <c r="J27" s="37">
        <f t="shared" si="3"/>
        <v>667</v>
      </c>
      <c r="K27" s="38">
        <v>481</v>
      </c>
      <c r="L27" s="38">
        <v>186</v>
      </c>
      <c r="M27" s="51" t="s">
        <v>53</v>
      </c>
      <c r="N27" s="50"/>
    </row>
    <row r="28" spans="1:14" s="49" customFormat="1" ht="26.1" customHeight="1">
      <c r="A28" s="52" t="s">
        <v>54</v>
      </c>
      <c r="B28" s="52"/>
      <c r="C28" s="52"/>
      <c r="D28" s="42">
        <f t="shared" si="1"/>
        <v>179</v>
      </c>
      <c r="E28" s="43">
        <v>120</v>
      </c>
      <c r="F28" s="44">
        <v>59</v>
      </c>
      <c r="G28" s="42">
        <f t="shared" si="2"/>
        <v>181</v>
      </c>
      <c r="H28" s="45">
        <v>62</v>
      </c>
      <c r="I28" s="46">
        <v>119</v>
      </c>
      <c r="J28" s="47">
        <f t="shared" si="3"/>
        <v>125</v>
      </c>
      <c r="K28" s="46">
        <v>43</v>
      </c>
      <c r="L28" s="46">
        <v>82</v>
      </c>
      <c r="M28" s="53" t="s">
        <v>55</v>
      </c>
      <c r="N28" s="50"/>
    </row>
    <row r="29" spans="1:14" ht="26.1" customHeight="1">
      <c r="B29" s="2" t="s">
        <v>56</v>
      </c>
    </row>
    <row r="30" spans="1:14" ht="26.1" customHeight="1">
      <c r="B30" s="2" t="s">
        <v>57</v>
      </c>
    </row>
    <row r="31" spans="1:14" ht="26.1" customHeight="1"/>
    <row r="32" spans="1:14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</sheetData>
  <mergeCells count="6">
    <mergeCell ref="A4:C7"/>
    <mergeCell ref="D4:F4"/>
    <mergeCell ref="G4:I4"/>
    <mergeCell ref="M4:M7"/>
    <mergeCell ref="A8:C8"/>
    <mergeCell ref="J4:L4"/>
  </mergeCells>
  <pageMargins left="0.7" right="0.7" top="0.75" bottom="0.75" header="0.3" footer="0.3"/>
  <pageSetup orientation="portrait" horizontalDpi="0" verticalDpi="0" r:id="rId1"/>
  <ignoredErrors>
    <ignoredError sqref="G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2018-10-16T02:02:35Z</dcterms:created>
  <dcterms:modified xsi:type="dcterms:W3CDTF">2018-10-16T04:26:40Z</dcterms:modified>
</cp:coreProperties>
</file>