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 activeTab="1"/>
  </bookViews>
  <sheets>
    <sheet name="SPB0304" sheetId="4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U15" i="4" l="1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U14" i="4"/>
  <c r="R14" i="4"/>
  <c r="O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14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14" i="4"/>
  <c r="I33" i="4"/>
  <c r="M13" i="4"/>
  <c r="N13" i="4"/>
  <c r="O13" i="4"/>
  <c r="P13" i="4"/>
  <c r="Q13" i="4"/>
  <c r="R13" i="4"/>
  <c r="S13" i="4"/>
  <c r="T13" i="4"/>
  <c r="U13" i="4"/>
  <c r="V13" i="4"/>
  <c r="W13" i="4"/>
  <c r="L13" i="4" l="1"/>
  <c r="K13" i="4"/>
  <c r="I32" i="4"/>
  <c r="I31" i="4" l="1"/>
  <c r="I30" i="4" l="1"/>
  <c r="I29" i="4" l="1"/>
  <c r="I28" i="4" l="1"/>
  <c r="I27" i="4" l="1"/>
  <c r="I26" i="4" l="1"/>
  <c r="I25" i="4" l="1"/>
  <c r="I24" i="4" l="1"/>
  <c r="I23" i="4" l="1"/>
  <c r="I22" i="4" l="1"/>
  <c r="I21" i="4" l="1"/>
  <c r="J13" i="4"/>
  <c r="I20" i="4" l="1"/>
  <c r="I19" i="4" l="1"/>
  <c r="I18" i="4" l="1"/>
  <c r="I17" i="4" l="1"/>
  <c r="I16" i="4" l="1"/>
  <c r="I15" i="4" l="1"/>
  <c r="I14" i="4" l="1"/>
  <c r="I13" i="4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<sst xmlns="http://schemas.openxmlformats.org/spreadsheetml/2006/main" count="230" uniqueCount="136">
  <si>
    <t>สังกัด Jurisdiction</t>
  </si>
  <si>
    <t>Total</t>
  </si>
  <si>
    <t xml:space="preserve">ตาราง    </t>
  </si>
  <si>
    <t>รวมยอด</t>
  </si>
  <si>
    <t>อำเภอ</t>
  </si>
  <si>
    <t>District</t>
  </si>
  <si>
    <t xml:space="preserve">Table </t>
  </si>
  <si>
    <t>DistrictEn</t>
  </si>
  <si>
    <t>OfficeOfTheBasicEducationCommissionTotal</t>
  </si>
  <si>
    <t>OfficeOfTheBasicEducationCommissionMale</t>
  </si>
  <si>
    <t>OfficeOfTheBasicEducationCommissionFemale</t>
  </si>
  <si>
    <t>OfficeOfThePrivateEducationCommissionTotal</t>
  </si>
  <si>
    <t>OfficeOfThePrivateEducationCommissionMale</t>
  </si>
  <si>
    <t>OfficeOfThePrivateEducationCommissionFemale</t>
  </si>
  <si>
    <t>DepartmentOfLocalAdministrationTotal</t>
  </si>
  <si>
    <t>DepartmentOfLocalAdministrationMale</t>
  </si>
  <si>
    <t>DepartmentOfLocalAdministrationFemale</t>
  </si>
  <si>
    <t>รวม
Total</t>
  </si>
  <si>
    <t xml:space="preserve">ครู จำแนกตามสังกัด และเพศ เป็นรายอำเภอ ปีการศึกษา </t>
  </si>
  <si>
    <t>Teacher by Jurisdiction, Sex and District: Academic Year</t>
  </si>
  <si>
    <t xml:space="preserve"> 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</si>
  <si>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</si>
  <si>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</si>
  <si>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</si>
  <si>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>ชาย
Male</t>
  </si>
  <si>
    <t>หญิง
Female</t>
  </si>
  <si>
    <t>TeacherTotal</t>
  </si>
  <si>
    <t>TeacherTotalMale</t>
  </si>
  <si>
    <t>TeacherTotalFemale</t>
  </si>
  <si>
    <t>00</t>
  </si>
  <si>
    <t>10</t>
  </si>
  <si>
    <t>20</t>
  </si>
  <si>
    <t>11</t>
  </si>
  <si>
    <t>21</t>
  </si>
  <si>
    <t>22</t>
  </si>
  <si>
    <t>23</t>
  </si>
  <si>
    <t>24</t>
  </si>
  <si>
    <t>25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</si>
  <si>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</si>
  <si>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</si>
  <si>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</si>
  <si>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</si>
  <si>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</si>
  <si>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</si>
  <si>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</si>
  <si>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</si>
  <si>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</si>
  <si>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</t>
  </si>
  <si>
    <t>SPB0304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</si>
  <si>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</si>
  <si>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</si>
  <si>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</si>
  <si>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</si>
  <si>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</si>
  <si>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</si>
  <si>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</si>
  <si>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t>ภาคตะวันออกเฉียงเหนือ</t>
  </si>
  <si>
    <r>
      <t>อื่น ๆ</t>
    </r>
    <r>
      <rPr>
        <vertAlign val="superscript"/>
        <sz val="14"/>
        <rFont val="TH SarabunPSK"/>
        <family val="2"/>
      </rPr>
      <t xml:space="preserve">1/ </t>
    </r>
    <r>
      <rPr>
        <sz val="14"/>
        <rFont val="TH SarabunPSK"/>
        <family val="2"/>
      </rPr>
      <t xml:space="preserve"> 
Others </t>
    </r>
  </si>
  <si>
    <t>DistrictTh</t>
  </si>
  <si>
    <t>OtherTotal</t>
  </si>
  <si>
    <t>OtherMale</t>
  </si>
  <si>
    <t>OtherFemale</t>
  </si>
  <si>
    <t>จังหวัดอุดรธานี</t>
  </si>
  <si>
    <t>อำเภอเมืองอุดรธานี</t>
  </si>
  <si>
    <t>อำเภอกุดจับ</t>
  </si>
  <si>
    <t>อำเภอหนองวัวซอ</t>
  </si>
  <si>
    <t>อำเภอกุมภวาปี</t>
  </si>
  <si>
    <t>อำเภอโนนสะอาด</t>
  </si>
  <si>
    <t>อำเภอหนองหาน</t>
  </si>
  <si>
    <t>อำเภอทุ่งฝน</t>
  </si>
  <si>
    <t>อำเภอไชยวาน</t>
  </si>
  <si>
    <t>อำเภอศรีธาตุ</t>
  </si>
  <si>
    <t>อำเภอวังสามหมอ</t>
  </si>
  <si>
    <t>อำเภอบ้านดุง</t>
  </si>
  <si>
    <t>17</t>
  </si>
  <si>
    <t>อำเภอบ้านผือ</t>
  </si>
  <si>
    <t>18</t>
  </si>
  <si>
    <t>อำเภอน้ำโสม</t>
  </si>
  <si>
    <t>19</t>
  </si>
  <si>
    <t>อำเภอเพ็ญ</t>
  </si>
  <si>
    <t>อำเภอสร้างคอม</t>
  </si>
  <si>
    <t>อำเภอหนองแสง</t>
  </si>
  <si>
    <t>อำเภอนายูง</t>
  </si>
  <si>
    <t>อำเภอพิบูลย์รักษ์</t>
  </si>
  <si>
    <t>อำเภอกู่แก้ว</t>
  </si>
  <si>
    <t>อำเภอประจักษ์ศิลปาคม</t>
  </si>
  <si>
    <t>44100</t>
  </si>
  <si>
    <t>44101</t>
  </si>
  <si>
    <t>44102</t>
  </si>
  <si>
    <t>44103</t>
  </si>
  <si>
    <t>44104</t>
  </si>
  <si>
    <t>44105</t>
  </si>
  <si>
    <t>44106</t>
  </si>
  <si>
    <t>44107</t>
  </si>
  <si>
    <t>44108</t>
  </si>
  <si>
    <t>44109</t>
  </si>
  <si>
    <t>44110</t>
  </si>
  <si>
    <t>44111</t>
  </si>
  <si>
    <t>44117</t>
  </si>
  <si>
    <t>44118</t>
  </si>
  <si>
    <t>44119</t>
  </si>
  <si>
    <t>44120</t>
  </si>
  <si>
    <t>44121</t>
  </si>
  <si>
    <t>44122</t>
  </si>
  <si>
    <t>44123</t>
  </si>
  <si>
    <t>44124</t>
  </si>
  <si>
    <t>44125</t>
  </si>
  <si>
    <t xml:space="preserve">        1/  รวมตำรวจตระเวนชายแดนที่ 24</t>
  </si>
  <si>
    <t xml:space="preserve">       1/  Including Border Patrol 24</t>
  </si>
  <si>
    <t xml:space="preserve">     ที่มา:  1. สำนักงานเขตพื้นที่การศึกษาประถมศึกษาอุดรธานี  เขต 1-4</t>
  </si>
  <si>
    <t>Source:  1. Udonthani Primary Educational Service Area Office, Area 1-4</t>
  </si>
  <si>
    <t xml:space="preserve">              2. สำนักงานเขตพื้นที่การศึกษามัธยมศึกษาเขต 20 อุดรธานี</t>
  </si>
  <si>
    <t xml:space="preserve">            2. Udonthani Secondary Educational Service Area Office, Area 1-4</t>
  </si>
  <si>
    <t xml:space="preserve">              3. กรมส่งเสริมการปกครองส่วนท้องถิ่น</t>
  </si>
  <si>
    <t xml:space="preserve">            3. Department of Local Administration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</si>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</sst>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  <font>
      <sz val="14"/>
      <color theme="1"/>
      <name val="TH SarabunPSK"/>
    </font>
  </fonts>
  <fills count="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0" fontId="6" fillId="3" borderId="0" xfId="0" applyFont="1" applyFill="1" applyBorder="1" applyAlignment="1">
      <alignment horizontal="center" vertical="top"/>
    </xf>
    <xf numFmtId="49" fontId="6" fillId="2" borderId="15" xfId="0" applyNumberFormat="1" applyFont="1" applyFill="1" applyBorder="1" applyAlignment="1">
      <alignment horizontal="center" vertical="top"/>
    </xf>
    <xf numFmtId="49" fontId="4" fillId="0" borderId="0" xfId="0" applyNumberFormat="1" applyFont="1" applyBorder="1"/>
    <xf numFmtId="49" fontId="6" fillId="2" borderId="1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49" fontId="6" fillId="2" borderId="4" xfId="0" applyNumberFormat="1" applyFont="1" applyFill="1" applyBorder="1" applyAlignment="1">
      <alignment horizontal="left" vertical="top"/>
    </xf>
    <xf numFmtId="49" fontId="6" fillId="2" borderId="15" xfId="0" applyNumberFormat="1" applyFont="1" applyFill="1" applyBorder="1" applyAlignment="1">
      <alignment horizontal="lef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6" fillId="2" borderId="3" xfId="0" applyNumberFormat="1" applyFont="1" applyFill="1" applyBorder="1" applyAlignment="1">
      <alignment horizontal="left" vertical="top"/>
    </xf>
    <xf numFmtId="0" fontId="3" fillId="4" borderId="0" xfId="0" applyFont="1" applyFill="1"/>
    <xf numFmtId="0" fontId="3" fillId="4" borderId="0" xfId="0" quotePrefix="1" applyFont="1" applyFill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center"/>
    </xf>
    <xf numFmtId="49" fontId="3" fillId="4" borderId="0" xfId="0" applyNumberFormat="1" applyFont="1" applyFill="1" applyBorder="1" applyAlignment="1">
      <alignment horizontal="left"/>
    </xf>
    <xf numFmtId="0" fontId="3" fillId="4" borderId="0" xfId="0" applyFont="1" applyFill="1" applyBorder="1"/>
    <xf numFmtId="0" fontId="5" fillId="5" borderId="6" xfId="0" applyFont="1" applyFill="1" applyBorder="1" applyAlignment="1">
      <alignment horizontal="center"/>
    </xf>
    <xf numFmtId="49" fontId="5" fillId="5" borderId="14" xfId="0" applyNumberFormat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49" fontId="3" fillId="4" borderId="0" xfId="0" applyNumberFormat="1" applyFont="1" applyFill="1" applyBorder="1"/>
    <xf numFmtId="0" fontId="8" fillId="2" borderId="2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3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center" vertical="top"/>
    </xf>
    <xf numFmtId="49" fontId="8" fillId="2" borderId="4" xfId="0" applyNumberFormat="1" applyFont="1" applyFill="1" applyBorder="1" applyAlignment="1">
      <alignment horizontal="center" vertical="top"/>
    </xf>
    <xf numFmtId="49" fontId="8" fillId="2" borderId="4" xfId="0" applyNumberFormat="1" applyFont="1" applyFill="1" applyBorder="1" applyAlignment="1">
      <alignment horizontal="left" vertical="top"/>
    </xf>
    <xf numFmtId="49" fontId="6" fillId="2" borderId="3" xfId="0" applyNumberFormat="1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/>
    </xf>
    <xf numFmtId="1" fontId="4" fillId="2" borderId="1" xfId="1" applyNumberFormat="1" applyFont="1" applyFill="1" applyBorder="1" applyAlignment="1">
      <alignment horizontal="center" vertical="top"/>
    </xf>
    <xf numFmtId="1" fontId="4" fillId="2" borderId="4" xfId="1" applyNumberFormat="1" applyFont="1" applyFill="1" applyBorder="1" applyAlignment="1">
      <alignment horizontal="center" vertical="top"/>
    </xf>
    <xf numFmtId="1" fontId="4" fillId="2" borderId="3" xfId="0" applyNumberFormat="1" applyFont="1" applyFill="1" applyBorder="1" applyAlignment="1">
      <alignment horizontal="center" vertical="top"/>
    </xf>
    <xf numFmtId="1" fontId="4" fillId="2" borderId="4" xfId="0" applyNumberFormat="1" applyFont="1" applyFill="1" applyBorder="1" applyAlignment="1">
      <alignment horizontal="center" vertical="top"/>
    </xf>
    <xf numFmtId="49" fontId="4" fillId="4" borderId="9" xfId="0" applyNumberFormat="1" applyFont="1" applyFill="1" applyBorder="1" applyAlignment="1">
      <alignment horizontal="center" vertical="center" shrinkToFit="1"/>
    </xf>
    <xf numFmtId="49" fontId="4" fillId="4" borderId="3" xfId="0" applyNumberFormat="1" applyFont="1" applyFill="1" applyBorder="1" applyAlignment="1">
      <alignment horizontal="center" vertical="center" shrinkToFit="1"/>
    </xf>
    <xf numFmtId="49" fontId="4" fillId="4" borderId="5" xfId="0" applyNumberFormat="1" applyFont="1" applyFill="1" applyBorder="1" applyAlignment="1">
      <alignment horizontal="center" vertical="center" shrinkToFit="1"/>
    </xf>
    <xf numFmtId="49" fontId="4" fillId="4" borderId="10" xfId="0" applyNumberFormat="1" applyFont="1" applyFill="1" applyBorder="1" applyAlignment="1">
      <alignment horizontal="center" vertical="center" shrinkToFit="1"/>
    </xf>
    <xf numFmtId="49" fontId="4" fillId="4" borderId="2" xfId="0" applyNumberFormat="1" applyFont="1" applyFill="1" applyBorder="1" applyAlignment="1">
      <alignment horizontal="center" vertical="center" shrinkToFit="1"/>
    </xf>
    <xf numFmtId="49" fontId="4" fillId="4" borderId="6" xfId="0" applyNumberFormat="1" applyFont="1" applyFill="1" applyBorder="1" applyAlignment="1">
      <alignment horizontal="center" vertical="center" shrinkToFit="1"/>
    </xf>
    <xf numFmtId="49" fontId="4" fillId="4" borderId="12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wrapText="1"/>
    </xf>
    <xf numFmtId="49" fontId="4" fillId="4" borderId="7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9" xfId="0" applyNumberFormat="1" applyFont="1" applyFill="1" applyBorder="1" applyAlignment="1">
      <alignment horizontal="center" wrapText="1"/>
    </xf>
    <xf numFmtId="49" fontId="4" fillId="4" borderId="11" xfId="0" applyNumberFormat="1" applyFont="1" applyFill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124" name="Table124" displayName="Table124" ref="A12:X33" tableType="xml" totalsRowShown="0" headerRowDxfId="28" dataDxfId="26" headerRowBorderDxfId="27" tableBorderDxfId="25" totalsRowBorderDxfId="24">
  <autoFilter ref="A12:X33"/>
  <tableColumns count="24">
    <tableColumn id="1" uniqueName="RegionID" name="RegionID" dataDxfId="23">
      <xmlColumnPr mapId="10" xpath="/XMLDocumentSPB0304/DataCell/CellRow/DistrictTh/@RegionID" xmlDataType="integer"/>
    </tableColumn>
    <tableColumn id="2" uniqueName="RegionName" name="RegionName" dataDxfId="22">
      <xmlColumnPr mapId="10" xpath="/XMLDocumentSPB0304/DataCell/CellRow/DistrictTh/@RegionName" xmlDataType="string"/>
    </tableColumn>
    <tableColumn id="3" uniqueName="ProvinceID" name="ProvinceID" dataDxfId="21">
      <xmlColumnPr mapId="10" xpath="/XMLDocumentSPB0304/DataCell/CellRow/DistrictTh/@ProvinceID" xmlDataType="integer"/>
    </tableColumn>
    <tableColumn id="4" uniqueName="ProvinceName" name="ProvinceName" dataDxfId="20">
      <xmlColumnPr mapId="10" xpath="/XMLDocumentSPB0304/DataCell/CellRow/DistrictTh/@ProvinceName" xmlDataType="string"/>
    </tableColumn>
    <tableColumn id="5" uniqueName="DistrictID" name="DistrictID" dataDxfId="19">
      <xmlColumnPr mapId="10" xpath="/XMLDocumentSPB0304/DataCell/CellRow/DistrictTh/@DistrictID" xmlDataType="integer"/>
    </tableColumn>
    <tableColumn id="6" uniqueName="DistrictName" name="DistrictName" dataDxfId="18">
      <xmlColumnPr mapId="10" xpath="/XMLDocumentSPB0304/DataCell/CellRow/DistrictTh/@DistrictName" xmlDataType="string"/>
    </tableColumn>
    <tableColumn id="7" uniqueName="ID" name="DistrictIden" dataDxfId="17">
      <xmlColumnPr mapId="10" xpath="/XMLDocumentSPB0304/DataCell/CellRow/DistrictTh/@ID" xmlDataType="integer"/>
    </tableColumn>
    <tableColumn id="8" uniqueName="value" name="DistrictTh" dataDxfId="16">
      <xmlColumnPr mapId="10" xpath="/XMLDocumentSPB0304/DataCell/CellRow/DistrictTh/@value" xmlDataType="string"/>
    </tableColumn>
    <tableColumn id="9" uniqueName="TeacherTotal" name="TeacherTotal" dataDxfId="15" dataCellStyle="Comma">
      <calculatedColumnFormula>SUM(L13+O13+R13+U13)</calculatedColumnFormula>
      <xmlColumnPr mapId="10" xpath="/XMLDocumentSPB0304/DataCell/CellRow/TeacherTotal" xmlDataType="integer"/>
    </tableColumn>
    <tableColumn id="10" uniqueName="TeacherTotalMale" name="TeacherTotalMale" dataDxfId="14">
      <xmlColumnPr mapId="10" xpath="/XMLDocumentSPB0304/DataCell/CellRow/TeacherTotalMale" xmlDataType="integer"/>
    </tableColumn>
    <tableColumn id="11" uniqueName="TeacherTotalFemale" name="TeacherTotalFemale" dataDxfId="13">
      <xmlColumnPr mapId="10" xpath="/XMLDocumentSPB0304/DataCell/CellRow/TeacherTotalFemale" xmlDataType="integer"/>
    </tableColumn>
    <tableColumn id="12" uniqueName="OfficeOfTheBasicEducationCommissionTotal" name="OfficeOfTheBasicEducationCommissionTotal" dataDxfId="12">
      <xmlColumnPr mapId="10" xpath="/XMLDocumentSPB0304/DataCell/CellRow/OfficeOfTheBasicEducationCommissionTotal" xmlDataType="integer"/>
    </tableColumn>
    <tableColumn id="13" uniqueName="OfficeOfTheBasicEducationCommissionMale" name="OfficeOfTheBasicEducationCommissionMale" dataDxfId="11">
      <xmlColumnPr mapId="10" xpath="/XMLDocumentSPB0304/DataCell/CellRow/OfficeOfTheBasicEducationCommissionMale" xmlDataType="integer"/>
    </tableColumn>
    <tableColumn id="14" uniqueName="OfficeOfTheBasicEducationCommissionFemale" name="OfficeOfTheBasicEducationCommissionFemale" dataDxfId="10">
      <xmlColumnPr mapId="10" xpath="/XMLDocumentSPB0304/DataCell/CellRow/OfficeOfTheBasicEducationCommissionFemale" xmlDataType="integer"/>
    </tableColumn>
    <tableColumn id="15" uniqueName="OfficeOfThePrivateEducationCommissionTotal" name="OfficeOfThePrivateEducationCommissionTotal" dataDxfId="9">
      <xmlColumnPr mapId="10" xpath="/XMLDocumentSPB0304/DataCell/CellRow/OfficeOfThePrivateEducationCommissionTotal" xmlDataType="integer"/>
    </tableColumn>
    <tableColumn id="16" uniqueName="OfficeOfThePrivateEducationCommissionMale" name="OfficeOfThePrivateEducationCommissionMale" dataDxfId="8">
      <xmlColumnPr mapId="10" xpath="/XMLDocumentSPB0304/DataCell/CellRow/OfficeOfThePrivateEducationCommissionMale" xmlDataType="integer"/>
    </tableColumn>
    <tableColumn id="17" uniqueName="OfficeOfThePrivateEducationCommissionFemale" name="OfficeOfThePrivateEducationCommissionFemale" dataDxfId="7">
      <xmlColumnPr mapId="10" xpath="/XMLDocumentSPB0304/DataCell/CellRow/OfficeOfThePrivateEducationCommissionFemale" xmlDataType="integer"/>
    </tableColumn>
    <tableColumn id="18" uniqueName="DepartmentOfLocalAdministrationTotal" name="DepartmentOfLocalAdministrationTotal" dataDxfId="6">
      <xmlColumnPr mapId="10" xpath="/XMLDocumentSPB0304/DataCell/CellRow/DepartmentOfLocalAdministrationTotal" xmlDataType="integer"/>
    </tableColumn>
    <tableColumn id="19" uniqueName="DepartmentOfLocalAdministrationMale" name="DepartmentOfLocalAdministrationMale" dataDxfId="5">
      <xmlColumnPr mapId="10" xpath="/XMLDocumentSPB0304/DataCell/CellRow/DepartmentOfLocalAdministrationMale" xmlDataType="integer"/>
    </tableColumn>
    <tableColumn id="20" uniqueName="DepartmentOfLocalAdministrationFemale" name="DepartmentOfLocalAdministrationFemale" dataDxfId="4">
      <xmlColumnPr mapId="10" xpath="/XMLDocumentSPB0304/DataCell/CellRow/DepartmentOfLocalAdministrationFemale" xmlDataType="integer"/>
    </tableColumn>
    <tableColumn id="21" uniqueName="OtherTotal" name="OtherTotal" dataDxfId="3">
      <xmlColumnPr mapId="10" xpath="/XMLDocumentSPB0304/DataCell/CellRow/OtherTotal" xmlDataType="integer"/>
    </tableColumn>
    <tableColumn id="22" uniqueName="OtherMale" name="OtherMale" dataDxfId="2">
      <xmlColumnPr mapId="10" xpath="/XMLDocumentSPB0304/DataCell/CellRow/OtherMale" xmlDataType="integer"/>
    </tableColumn>
    <tableColumn id="23" uniqueName="OtherFemale" name="OtherFemale" dataDxfId="1">
      <xmlColumnPr mapId="10" xpath="/XMLDocumentSPB0304/DataCell/CellRow/OtherFemale" xmlDataType="integer"/>
    </tableColumn>
    <tableColumn id="24" uniqueName="value" name="DistrictEn" dataDxfId="0">
      <xmlColumnPr mapId="10" xpath="/XMLDocumentSPB03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99" r="A1" connectionId="0">
    <xmlCellPr id="1" uniqueName="Province">
      <xmlPr mapId="10" xpath="/XMLDocumentSPB0304/Province" xmlDataType="integer"/>
    </xmlCellPr>
  </singleXmlCell>
  <singleXmlCell id="300" r="A2" connectionId="0">
    <xmlCellPr id="1" uniqueName="StatBranch">
      <xmlPr mapId="10" xpath="/XMLDocumentSPB0304/StatBranch" xmlDataType="integer"/>
    </xmlCellPr>
  </singleXmlCell>
  <singleXmlCell id="301" r="A3" connectionId="0">
    <xmlCellPr id="1" uniqueName="SheetExcel">
      <xmlPr mapId="10" xpath="/XMLDocumentSPB0304/SheetExcel" xmlDataType="string"/>
    </xmlCellPr>
  </singleXmlCell>
  <singleXmlCell id="302" r="B1" connectionId="0">
    <xmlCellPr id="1" uniqueName="LabelName">
      <xmlPr mapId="10" xpath="/XMLDocumentSPB0304/TitleHeading/TitleTh/LabelName" xmlDataType="string"/>
    </xmlCellPr>
  </singleXmlCell>
  <singleXmlCell id="303" r="C1" connectionId="0">
    <xmlCellPr id="1" uniqueName="TableNo">
      <xmlPr mapId="10" xpath="/XMLDocumentSPB0304/TitleHeading/TitleTh/TableNo" xmlDataType="double"/>
    </xmlCellPr>
  </singleXmlCell>
  <singleXmlCell id="304" r="D1" connectionId="0">
    <xmlCellPr id="1" uniqueName="TableName">
      <xmlPr mapId="10" xpath="/XMLDocumentSPB0304/TitleHeading/TitleTh/TableName" xmlDataType="string"/>
    </xmlCellPr>
  </singleXmlCell>
  <singleXmlCell id="305" r="I1" connectionId="0">
    <xmlCellPr id="1" uniqueName="TitleYearStart">
      <xmlPr mapId="10" xpath="/XMLDocumentSPB0304/TitleHeading/TitleTh/TitleYearStart" xmlDataType="integer"/>
    </xmlCellPr>
  </singleXmlCell>
  <singleXmlCell id="306" r="B2" connectionId="0">
    <xmlCellPr id="1" uniqueName="LabelName">
      <xmlPr mapId="10" xpath="/XMLDocumentSPB0304/TitleHeading/TitleEn/LabelName" xmlDataType="string"/>
    </xmlCellPr>
  </singleXmlCell>
  <singleXmlCell id="307" r="C2" connectionId="0">
    <xmlCellPr id="1" uniqueName="TableNo">
      <xmlPr mapId="10" xpath="/XMLDocumentSPB0304/TitleHeading/TitleEn/TableNo" xmlDataType="double"/>
    </xmlCellPr>
  </singleXmlCell>
  <singleXmlCell id="308" r="D2" connectionId="0">
    <xmlCellPr id="1" uniqueName="TableName">
      <xmlPr mapId="10" xpath="/XMLDocumentSPB0304/TitleHeading/TitleEn/TableName" xmlDataType="string"/>
    </xmlCellPr>
  </singleXmlCell>
  <singleXmlCell id="309" r="I2" connectionId="0">
    <xmlCellPr id="1" uniqueName="TitleYearStart">
      <xmlPr mapId="10" xpath="/XMLDocumentSPB0304/TitleHeading/TitleEn/TitleYearStart" xmlDataType="integer"/>
    </xmlCellPr>
  </singleXmlCell>
  <singleXmlCell id="310" r="H4" connectionId="0">
    <xmlCellPr id="1" uniqueName="DistrictTh">
      <xmlPr mapId="10" xpath="/XMLDocumentSPB0304/ColumnAll/CornerTh/DistrictTh" xmlDataType="string"/>
    </xmlCellPr>
  </singleXmlCell>
  <singleXmlCell id="311" r="I4" connectionId="0">
    <xmlCellPr id="1" uniqueName="TotalLabel">
      <xmlPr mapId="10" xpath="/XMLDocumentSPB0304/ColumnAll/ColumnHeading/TotalGroup/TotalLabel" xmlDataType="string"/>
    </xmlCellPr>
  </singleXmlCell>
  <singleXmlCell id="312" r="I10" connectionId="0">
    <xmlCellPr id="1" uniqueName="TeacherTotal">
      <xmlPr mapId="10" xpath="/XMLDocumentSPB0304/ColumnAll/ColumnHeading/TotalGroup/Total/TeacherTotal" xmlDataType="string"/>
    </xmlCellPr>
  </singleXmlCell>
  <singleXmlCell id="313" r="J10" connectionId="0">
    <xmlCellPr id="1" uniqueName="TeacherTotalMale">
      <xmlPr mapId="10" xpath="/XMLDocumentSPB0304/ColumnAll/ColumnHeading/TotalGroup/Total/TeacherTotalMale" xmlDataType="string"/>
    </xmlCellPr>
  </singleXmlCell>
  <singleXmlCell id="314" r="K10" connectionId="0">
    <xmlCellPr id="1" uniqueName="TeacherTotalFemale">
      <xmlPr mapId="10" xpath="/XMLDocumentSPB0304/ColumnAll/ColumnHeading/TotalGroup/Total/TeacherTotalFemale" xmlDataType="string"/>
    </xmlCellPr>
  </singleXmlCell>
  <singleXmlCell id="315" r="L4" connectionId="0">
    <xmlCellPr id="1" uniqueName="JurisdictionLabel">
      <xmlPr mapId="10" xpath="/XMLDocumentSPB0304/ColumnAll/ColumnHeading/JurisdictionGroup/JurisdictionLabel" xmlDataType="string"/>
    </xmlCellPr>
  </singleXmlCell>
  <singleXmlCell id="316" r="L5" connectionId="0">
    <xmlCellPr id="1" uniqueName="OfficeOfTheBasicEducationCommissionLabel">
      <xmlPr mapId="10" xpath="/XMLDocumentSPB0304/ColumnAll/ColumnHeading/JurisdictionGroup/OfficeOfTheBasicEducationCommissionGroup/OfficeOfTheBasicEducationCommissionLabel" xmlDataType="string"/>
    </xmlCellPr>
  </singleXmlCell>
  <singleXmlCell id="317" r="L10" connectionId="0">
    <xmlCellPr id="1" uniqueName="OfficeOfTheBasicEducationCommissionTotal">
      <xmlPr mapId="10" xpath="/XMLDocumentSPB0304/ColumnAll/ColumnHeading/JurisdictionGroup/OfficeOfTheBasicEducationCommissionGroup/OfficeOfTheBasicEducationCommission/OfficeOfTheBasicEducationCommissionTotal" xmlDataType="string"/>
    </xmlCellPr>
  </singleXmlCell>
  <singleXmlCell id="318" r="M10" connectionId="0">
    <xmlCellPr id="1" uniqueName="OfficeOfTheBasicEducationCommissionMale">
      <xmlPr mapId="10" xpath="/XMLDocumentSPB0304/ColumnAll/ColumnHeading/JurisdictionGroup/OfficeOfTheBasicEducationCommissionGroup/OfficeOfTheBasicEducationCommission/OfficeOfTheBasicEducationCommissionMale" xmlDataType="string"/>
    </xmlCellPr>
  </singleXmlCell>
  <singleXmlCell id="319" r="N10" connectionId="0">
    <xmlCellPr id="1" uniqueName="OfficeOfTheBasicEducationCommissionFemale">
      <xmlPr mapId="10" xpath="/XMLDocumentSPB0304/ColumnAll/ColumnHeading/JurisdictionGroup/OfficeOfTheBasicEducationCommissionGroup/OfficeOfTheBasicEducationCommission/OfficeOfTheBasicEducationCommissionFemale" xmlDataType="string"/>
    </xmlCellPr>
  </singleXmlCell>
  <singleXmlCell id="320" r="O5" connectionId="0">
    <xmlCellPr id="1" uniqueName="OfficeOfThePrivateEducationCommissionLabel">
      <xmlPr mapId="10" xpath="/XMLDocumentSPB0304/ColumnAll/ColumnHeading/JurisdictionGroup/OfficeOfThePrivateEducationCommissionGroup/OfficeOfThePrivateEducationCommissionLabel" xmlDataType="string"/>
    </xmlCellPr>
  </singleXmlCell>
  <singleXmlCell id="321" r="O10" connectionId="0">
    <xmlCellPr id="1" uniqueName="OfficeOfThePrivateEducationCommissionTotal">
      <xmlPr mapId="10" xpath="/XMLDocumentSPB0304/ColumnAll/ColumnHeading/JurisdictionGroup/OfficeOfThePrivateEducationCommissionGroup/OfficeOfThePrivateEducationCommission/OfficeOfThePrivateEducationCommissionTotal" xmlDataType="string"/>
    </xmlCellPr>
  </singleXmlCell>
  <singleXmlCell id="322" r="P10" connectionId="0">
    <xmlCellPr id="1" uniqueName="OfficeOfThePrivateEducationCommissionMale">
      <xmlPr mapId="10" xpath="/XMLDocumentSPB0304/ColumnAll/ColumnHeading/JurisdictionGroup/OfficeOfThePrivateEducationCommissionGroup/OfficeOfThePrivateEducationCommission/OfficeOfThePrivateEducationCommissionMale" xmlDataType="string"/>
    </xmlCellPr>
  </singleXmlCell>
  <singleXmlCell id="323" r="Q10" connectionId="0">
    <xmlCellPr id="1" uniqueName="OfficeOfThePrivateEducationCommissionFemale">
      <xmlPr mapId="10" xpath="/XMLDocumentSPB0304/ColumnAll/ColumnHeading/JurisdictionGroup/OfficeOfThePrivateEducationCommissionGroup/OfficeOfThePrivateEducationCommission/OfficeOfThePrivateEducationCommissionFemale" xmlDataType="string"/>
    </xmlCellPr>
  </singleXmlCell>
  <singleXmlCell id="324" r="R5" connectionId="0">
    <xmlCellPr id="1" uniqueName="DepartmentOfLocalAdministrationLabel">
      <xmlPr mapId="10" xpath="/XMLDocumentSPB0304/ColumnAll/ColumnHeading/JurisdictionGroup/DepartmentOfLocalAdministrationGroup/DepartmentOfLocalAdministrationLabel" xmlDataType="string"/>
    </xmlCellPr>
  </singleXmlCell>
  <singleXmlCell id="325" r="R10" connectionId="0">
    <xmlCellPr id="1" uniqueName="DepartmentOfLocalAdministrationTotal">
      <xmlPr mapId="10" xpath="/XMLDocumentSPB0304/ColumnAll/ColumnHeading/JurisdictionGroup/DepartmentOfLocalAdministrationGroup/DepartmentOfLocalAdministration/DepartmentOfLocalAdministrationTotal" xmlDataType="string"/>
    </xmlCellPr>
  </singleXmlCell>
  <singleXmlCell id="326" r="S10" connectionId="0">
    <xmlCellPr id="1" uniqueName="DepartmentOfLocalAdministrationMale">
      <xmlPr mapId="10" xpath="/XMLDocumentSPB0304/ColumnAll/ColumnHeading/JurisdictionGroup/DepartmentOfLocalAdministrationGroup/DepartmentOfLocalAdministration/DepartmentOfLocalAdministrationMale" xmlDataType="string"/>
    </xmlCellPr>
  </singleXmlCell>
  <singleXmlCell id="327" r="T10" connectionId="0">
    <xmlCellPr id="1" uniqueName="DepartmentOfLocalAdministrationFemale">
      <xmlPr mapId="10" xpath="/XMLDocumentSPB0304/ColumnAll/ColumnHeading/JurisdictionGroup/DepartmentOfLocalAdministrationGroup/DepartmentOfLocalAdministration/DepartmentOfLocalAdministrationFemale" xmlDataType="string"/>
    </xmlCellPr>
  </singleXmlCell>
  <singleXmlCell id="328" r="U5" connectionId="0">
    <xmlCellPr id="1" uniqueName="OthersLabel">
      <xmlPr mapId="10" xpath="/XMLDocumentSPB0304/ColumnAll/ColumnHeading/JurisdictionGroup/OthersGroup/OthersLabel" xmlDataType="string"/>
    </xmlCellPr>
  </singleXmlCell>
  <singleXmlCell id="329" r="U10" connectionId="0">
    <xmlCellPr id="1" uniqueName="OthersTotal">
      <xmlPr mapId="10" xpath="/XMLDocumentSPB0304/ColumnAll/ColumnHeading/JurisdictionGroup/OthersGroup/Others/OthersTotal" xmlDataType="string"/>
    </xmlCellPr>
  </singleXmlCell>
  <singleXmlCell id="330" r="V10" connectionId="0">
    <xmlCellPr id="1" uniqueName="OthersMale">
      <xmlPr mapId="10" xpath="/XMLDocumentSPB0304/ColumnAll/ColumnHeading/JurisdictionGroup/OthersGroup/Others/OthersMale" xmlDataType="string"/>
    </xmlCellPr>
  </singleXmlCell>
  <singleXmlCell id="331" r="W10" connectionId="0">
    <xmlCellPr id="1" uniqueName="OthersFemale">
      <xmlPr mapId="10" xpath="/XMLDocumentSPB0304/ColumnAll/ColumnHeading/JurisdictionGroup/OthersGroup/Others/OthersFemale" xmlDataType="string"/>
    </xmlCellPr>
  </singleXmlCell>
  <singleXmlCell id="332" r="X4" connectionId="0">
    <xmlCellPr id="1" uniqueName="DistrictEn">
      <xmlPr mapId="10" xpath="/XMLDocumentSPB0304/ColumnAll/CornerEn/DistrictEn" xmlDataType="string"/>
    </xmlCellPr>
  </singleXmlCell>
  <singleXmlCell id="135" r="X34" connectionId="0">
    <xmlCellPr id="1" uniqueName="PagesNo">
      <xmlPr mapId="10" xpath="/XMLDocumentSPB0304/Pages/PagesNo" xmlDataType="integer"/>
    </xmlCellPr>
  </singleXmlCell>
  <singleXmlCell id="136" r="X35" connectionId="0">
    <xmlCellPr id="1" uniqueName="PagesAll">
      <xmlPr mapId="10" xpath="/XMLDocumentSPB0304/Pages/PagesAll" xmlDataType="integer"/>
    </xmlCellPr>
  </singleXmlCell>
  <singleXmlCell id="137" r="X36" connectionId="0">
    <xmlCellPr id="1" uniqueName="LinesNo">
      <xmlPr mapId="10" xpath="/XMLDocumentSPB0304/Pages/LinesNo" xmlDataType="integer"/>
    </xmlCellPr>
  </singleXmlCell>
  <singleXmlCell id="90" r="H35" connectionId="0">
    <xmlCellPr id="1" uniqueName="SourcesEn">
      <xmlPr mapId="10" xpath="/XMLDocumentSPB0304/FooterAll/Sources/SourcesLabelEn/SourcesEn" xmlDataType="string"/>
    </xmlCellPr>
  </singleXmlCell>
  <singleXmlCell id="91" r="H36" connectionId="0">
    <xmlCellPr id="1" uniqueName="SourcesEn2">
      <xmlPr mapId="10" xpath="/XMLDocumentSPB0304/FooterAll/Sources/SourcesLabelEn/SourcesEn2" xmlDataType="string"/>
    </xmlCellPr>
  </singleXmlCell>
  <singleXmlCell id="106" r="H37" connectionId="0">
    <xmlCellPr id="1" uniqueName="SourcesEn3">
      <xmlPr mapId="10" xpath="/XMLDocumentSPB0304/FooterAll/Sources/SourcesLabelEn/SourcesEn3" xmlDataType="string"/>
    </xmlCellPr>
  </singleXmlCell>
  <singleXmlCell id="107" r="A34" connectionId="0">
    <xmlCellPr id="1" uniqueName="UpperTextTh">
      <xmlPr mapId="10" xpath="/XMLDocumentSPB0304/FooterAll/UpperText/UpperTextLabelTh/UpperTextTh" xmlDataType="string"/>
    </xmlCellPr>
  </singleXmlCell>
  <singleXmlCell id="108" r="H34" connectionId="0">
    <xmlCellPr id="1" uniqueName="UpperTextEn">
      <xmlPr mapId="10" xpath="/XMLDocumentSPB0304/FooterAll/UpperText/UpperTextLabelEn/UpperTextEn" xmlDataType="string"/>
    </xmlCellPr>
  </singleXmlCell>
  <singleXmlCell id="109" r="A35" connectionId="0">
    <xmlCellPr id="1" uniqueName="SourcesTh">
      <xmlPr mapId="10" xpath="/XMLDocumentSPB0304/FooterAll/Sources/SourcesLabelTh/SourcesTh" xmlDataType="string"/>
    </xmlCellPr>
  </singleXmlCell>
  <singleXmlCell id="110" r="A36" connectionId="0">
    <xmlCellPr id="1" uniqueName="SourcesTh2">
      <xmlPr mapId="10" xpath="/XMLDocumentSPB0304/FooterAll/Sources/SourcesLabelTh/SourcesTh2" xmlDataType="string"/>
    </xmlCellPr>
  </singleXmlCell>
  <singleXmlCell id="111" r="A37" connectionId="0">
    <xmlCellPr id="1" uniqueName="SourcesTh3">
      <xmlPr mapId="10" xpath="/XMLDocumentSPB0304/FooterAll/Sources/SourcesLabelTh/SourcesTh3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7"/>
  <sheetViews>
    <sheetView showGridLines="0" topLeftCell="E1" zoomScale="85" zoomScaleNormal="85" workbookViewId="0">
      <selection activeCell="K23" sqref="K23"/>
    </sheetView>
  </sheetViews>
  <sheetFormatPr defaultColWidth="9.140625" defaultRowHeight="18.75" x14ac:dyDescent="0.3"/>
  <cols>
    <col min="1" max="1" width="6.7109375" style="4" customWidth="1"/>
    <col min="2" max="2" width="19" style="4" customWidth="1"/>
    <col min="3" max="3" width="7.28515625" style="4" customWidth="1"/>
    <col min="4" max="4" width="13" style="4" customWidth="1"/>
    <col min="5" max="5" width="9.42578125" style="4" customWidth="1"/>
    <col min="6" max="6" width="18.7109375" style="4" customWidth="1"/>
    <col min="7" max="7" width="13" style="4" customWidth="1"/>
    <col min="8" max="8" width="18.85546875" style="4" customWidth="1"/>
    <col min="9" max="14" width="9.28515625" style="4" customWidth="1"/>
    <col min="15" max="20" width="9.140625" style="4" customWidth="1"/>
    <col min="21" max="23" width="7.140625" style="4" customWidth="1"/>
    <col min="24" max="24" width="23.42578125" style="4" customWidth="1"/>
    <col min="25" max="16384" width="9.140625" style="4"/>
  </cols>
  <sheetData>
    <row r="1" spans="1:24" s="1" customFormat="1" x14ac:dyDescent="0.3">
      <c r="A1" s="1" t="s">
        <v>135</v>
      </c>
      <c r="B1" s="25" t="s">
        <v>2</v>
      </c>
      <c r="C1" s="26">
        <v>3.4</v>
      </c>
      <c r="D1" s="25" t="s">
        <v>18</v>
      </c>
      <c r="E1" s="23"/>
      <c r="F1" s="23"/>
      <c r="G1" s="23"/>
      <c r="I1" s="1">
        <v>2560</v>
      </c>
    </row>
    <row r="2" spans="1:24" s="6" customFormat="1" x14ac:dyDescent="0.3">
      <c r="A2" s="24" t="s">
        <v>40</v>
      </c>
      <c r="B2" s="27" t="s">
        <v>6</v>
      </c>
      <c r="C2" s="26">
        <v>3.4</v>
      </c>
      <c r="D2" s="27" t="s">
        <v>19</v>
      </c>
      <c r="E2" s="28"/>
      <c r="F2" s="28"/>
      <c r="G2" s="28"/>
      <c r="I2" s="1">
        <v>2017</v>
      </c>
    </row>
    <row r="3" spans="1:24" s="6" customFormat="1" x14ac:dyDescent="0.3">
      <c r="A3" s="33" t="s">
        <v>48</v>
      </c>
      <c r="B3" s="3"/>
      <c r="C3" s="2"/>
      <c r="D3" s="3"/>
    </row>
    <row r="4" spans="1:24" ht="21" customHeight="1" x14ac:dyDescent="0.3">
      <c r="H4" s="50" t="s">
        <v>4</v>
      </c>
      <c r="I4" s="61" t="s">
        <v>20</v>
      </c>
      <c r="J4" s="62"/>
      <c r="K4" s="58"/>
      <c r="L4" s="53" t="s">
        <v>0</v>
      </c>
      <c r="M4" s="54"/>
      <c r="N4" s="54"/>
      <c r="O4" s="54"/>
      <c r="P4" s="54"/>
      <c r="Q4" s="54"/>
      <c r="R4" s="54"/>
      <c r="S4" s="54"/>
      <c r="T4" s="54"/>
      <c r="U4" s="54"/>
      <c r="V4" s="54"/>
      <c r="W4" s="55"/>
      <c r="X4" s="47" t="s">
        <v>5</v>
      </c>
    </row>
    <row r="5" spans="1:24" ht="26.25" customHeight="1" x14ac:dyDescent="0.3">
      <c r="E5" s="8"/>
      <c r="F5" s="8"/>
      <c r="G5" s="8"/>
      <c r="H5" s="51"/>
      <c r="I5" s="63"/>
      <c r="J5" s="64"/>
      <c r="K5" s="59"/>
      <c r="L5" s="67" t="s">
        <v>21</v>
      </c>
      <c r="M5" s="68"/>
      <c r="N5" s="69"/>
      <c r="O5" s="67" t="s">
        <v>22</v>
      </c>
      <c r="P5" s="68"/>
      <c r="Q5" s="69"/>
      <c r="R5" s="61" t="s">
        <v>23</v>
      </c>
      <c r="S5" s="62"/>
      <c r="T5" s="58"/>
      <c r="U5" s="61" t="s">
        <v>57</v>
      </c>
      <c r="V5" s="62"/>
      <c r="W5" s="58"/>
      <c r="X5" s="48"/>
    </row>
    <row r="6" spans="1:24" ht="16.899999999999999" customHeight="1" x14ac:dyDescent="0.3">
      <c r="E6" s="8"/>
      <c r="F6" s="8"/>
      <c r="G6" s="8"/>
      <c r="H6" s="51"/>
      <c r="I6" s="63"/>
      <c r="J6" s="64"/>
      <c r="K6" s="59"/>
      <c r="L6" s="70"/>
      <c r="M6" s="71"/>
      <c r="N6" s="72"/>
      <c r="O6" s="70"/>
      <c r="P6" s="71"/>
      <c r="Q6" s="72"/>
      <c r="R6" s="63"/>
      <c r="S6" s="64"/>
      <c r="T6" s="59"/>
      <c r="U6" s="63"/>
      <c r="V6" s="64"/>
      <c r="W6" s="59"/>
      <c r="X6" s="48"/>
    </row>
    <row r="7" spans="1:24" ht="16.899999999999999" customHeight="1" x14ac:dyDescent="0.3">
      <c r="E7" s="8"/>
      <c r="F7" s="8"/>
      <c r="G7" s="8"/>
      <c r="H7" s="51"/>
      <c r="I7" s="63"/>
      <c r="J7" s="64"/>
      <c r="K7" s="59"/>
      <c r="L7" s="70"/>
      <c r="M7" s="71"/>
      <c r="N7" s="72"/>
      <c r="O7" s="70"/>
      <c r="P7" s="71"/>
      <c r="Q7" s="72"/>
      <c r="R7" s="63"/>
      <c r="S7" s="64"/>
      <c r="T7" s="59"/>
      <c r="U7" s="63"/>
      <c r="V7" s="64"/>
      <c r="W7" s="59"/>
      <c r="X7" s="48"/>
    </row>
    <row r="8" spans="1:24" ht="16.899999999999999" customHeight="1" x14ac:dyDescent="0.3">
      <c r="E8" s="8"/>
      <c r="F8" s="8"/>
      <c r="G8" s="8"/>
      <c r="H8" s="51"/>
      <c r="I8" s="63"/>
      <c r="J8" s="64"/>
      <c r="K8" s="59"/>
      <c r="L8" s="70"/>
      <c r="M8" s="71"/>
      <c r="N8" s="72"/>
      <c r="O8" s="70"/>
      <c r="P8" s="71"/>
      <c r="Q8" s="72"/>
      <c r="R8" s="63"/>
      <c r="S8" s="64"/>
      <c r="T8" s="59"/>
      <c r="U8" s="63"/>
      <c r="V8" s="64"/>
      <c r="W8" s="59"/>
      <c r="X8" s="48"/>
    </row>
    <row r="9" spans="1:24" ht="16.899999999999999" customHeight="1" x14ac:dyDescent="0.3">
      <c r="E9" s="8"/>
      <c r="F9" s="8"/>
      <c r="G9" s="8"/>
      <c r="H9" s="51"/>
      <c r="I9" s="65"/>
      <c r="J9" s="66"/>
      <c r="K9" s="60"/>
      <c r="L9" s="73"/>
      <c r="M9" s="74"/>
      <c r="N9" s="75"/>
      <c r="O9" s="73"/>
      <c r="P9" s="74"/>
      <c r="Q9" s="75"/>
      <c r="R9" s="65"/>
      <c r="S9" s="66"/>
      <c r="T9" s="60"/>
      <c r="U9" s="65"/>
      <c r="V9" s="66"/>
      <c r="W9" s="60"/>
      <c r="X9" s="48"/>
    </row>
    <row r="10" spans="1:24" x14ac:dyDescent="0.3">
      <c r="E10" s="8"/>
      <c r="F10" s="8"/>
      <c r="G10" s="8"/>
      <c r="H10" s="51"/>
      <c r="I10" s="56" t="s">
        <v>17</v>
      </c>
      <c r="J10" s="56" t="s">
        <v>24</v>
      </c>
      <c r="K10" s="56" t="s">
        <v>25</v>
      </c>
      <c r="L10" s="56" t="s">
        <v>17</v>
      </c>
      <c r="M10" s="56" t="s">
        <v>24</v>
      </c>
      <c r="N10" s="56" t="s">
        <v>25</v>
      </c>
      <c r="O10" s="56" t="s">
        <v>17</v>
      </c>
      <c r="P10" s="56" t="s">
        <v>24</v>
      </c>
      <c r="Q10" s="56" t="s">
        <v>25</v>
      </c>
      <c r="R10" s="56" t="s">
        <v>17</v>
      </c>
      <c r="S10" s="56" t="s">
        <v>24</v>
      </c>
      <c r="T10" s="56" t="s">
        <v>25</v>
      </c>
      <c r="U10" s="56" t="s">
        <v>17</v>
      </c>
      <c r="V10" s="56" t="s">
        <v>24</v>
      </c>
      <c r="W10" s="56" t="s">
        <v>25</v>
      </c>
      <c r="X10" s="48"/>
    </row>
    <row r="11" spans="1:24" x14ac:dyDescent="0.3">
      <c r="E11" s="8"/>
      <c r="F11" s="8"/>
      <c r="G11" s="8"/>
      <c r="H11" s="52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49"/>
    </row>
    <row r="12" spans="1:24" s="5" customFormat="1" x14ac:dyDescent="0.3">
      <c r="A12" s="29" t="s">
        <v>49</v>
      </c>
      <c r="B12" s="30" t="s">
        <v>50</v>
      </c>
      <c r="C12" s="31" t="s">
        <v>51</v>
      </c>
      <c r="D12" s="30" t="s">
        <v>52</v>
      </c>
      <c r="E12" s="31" t="s">
        <v>53</v>
      </c>
      <c r="F12" s="30" t="s">
        <v>54</v>
      </c>
      <c r="G12" s="31" t="s">
        <v>55</v>
      </c>
      <c r="H12" s="30" t="s">
        <v>58</v>
      </c>
      <c r="I12" s="31" t="s">
        <v>26</v>
      </c>
      <c r="J12" s="31" t="s">
        <v>27</v>
      </c>
      <c r="K12" s="31" t="s">
        <v>28</v>
      </c>
      <c r="L12" s="31" t="s">
        <v>8</v>
      </c>
      <c r="M12" s="31" t="s">
        <v>9</v>
      </c>
      <c r="N12" s="31" t="s">
        <v>10</v>
      </c>
      <c r="O12" s="31" t="s">
        <v>11</v>
      </c>
      <c r="P12" s="31" t="s">
        <v>12</v>
      </c>
      <c r="Q12" s="31" t="s">
        <v>13</v>
      </c>
      <c r="R12" s="31" t="s">
        <v>14</v>
      </c>
      <c r="S12" s="31" t="s">
        <v>15</v>
      </c>
      <c r="T12" s="31" t="s">
        <v>16</v>
      </c>
      <c r="U12" s="31" t="s">
        <v>59</v>
      </c>
      <c r="V12" s="31" t="s">
        <v>60</v>
      </c>
      <c r="W12" s="31" t="s">
        <v>61</v>
      </c>
      <c r="X12" s="32" t="s">
        <v>7</v>
      </c>
    </row>
    <row r="13" spans="1:24" s="7" customFormat="1" x14ac:dyDescent="0.5">
      <c r="A13" s="15" t="s">
        <v>47</v>
      </c>
      <c r="B13" s="16" t="s">
        <v>56</v>
      </c>
      <c r="C13" s="17">
        <v>41</v>
      </c>
      <c r="D13" s="16" t="s">
        <v>62</v>
      </c>
      <c r="E13" s="17" t="s">
        <v>29</v>
      </c>
      <c r="F13" s="18" t="s">
        <v>62</v>
      </c>
      <c r="G13" s="17" t="s">
        <v>86</v>
      </c>
      <c r="H13" s="14" t="s">
        <v>3</v>
      </c>
      <c r="I13" s="43">
        <f t="shared" ref="I13:I33" si="0">SUM(L13+O13+R13+U13)</f>
        <v>8703</v>
      </c>
      <c r="J13" s="43">
        <f t="shared" ref="J13" si="1">SUM(J14:J33)</f>
        <v>3886</v>
      </c>
      <c r="K13" s="43">
        <f t="shared" ref="K13" si="2">SUM(K14:K33)</f>
        <v>4817</v>
      </c>
      <c r="L13" s="43">
        <f t="shared" ref="L13:M13" si="3">SUM(L14:L33)</f>
        <v>8418</v>
      </c>
      <c r="M13" s="43">
        <f t="shared" si="3"/>
        <v>3779</v>
      </c>
      <c r="N13" s="43">
        <f t="shared" ref="N13" si="4">SUM(N14:N33)</f>
        <v>4639</v>
      </c>
      <c r="O13" s="43">
        <f t="shared" ref="O13" si="5">SUM(O14:O33)</f>
        <v>216</v>
      </c>
      <c r="P13" s="43">
        <f t="shared" ref="P13" si="6">SUM(P14:P33)</f>
        <v>73</v>
      </c>
      <c r="Q13" s="43">
        <f t="shared" ref="Q13" si="7">SUM(Q14:Q33)</f>
        <v>143</v>
      </c>
      <c r="R13" s="43">
        <f t="shared" ref="R13" si="8">SUM(R14:R33)</f>
        <v>49</v>
      </c>
      <c r="S13" s="43">
        <f t="shared" ref="S13" si="9">SUM(S14:S33)</f>
        <v>18</v>
      </c>
      <c r="T13" s="43">
        <f t="shared" ref="T13" si="10">SUM(T14:T33)</f>
        <v>31</v>
      </c>
      <c r="U13" s="43">
        <f t="shared" ref="U13" si="11">SUM(U14:U33)</f>
        <v>20</v>
      </c>
      <c r="V13" s="43">
        <f t="shared" ref="V13" si="12">SUM(V14:V33)</f>
        <v>16</v>
      </c>
      <c r="W13" s="43">
        <f t="shared" ref="W13" si="13">SUM(W14:W33)</f>
        <v>4</v>
      </c>
      <c r="X13" s="12" t="s">
        <v>1</v>
      </c>
    </row>
    <row r="14" spans="1:24" x14ac:dyDescent="0.3">
      <c r="A14" s="15" t="s">
        <v>47</v>
      </c>
      <c r="B14" s="16" t="s">
        <v>56</v>
      </c>
      <c r="C14" s="17">
        <v>41</v>
      </c>
      <c r="D14" s="16" t="s">
        <v>62</v>
      </c>
      <c r="E14" s="17" t="s">
        <v>38</v>
      </c>
      <c r="F14" s="18" t="s">
        <v>63</v>
      </c>
      <c r="G14" s="17" t="s">
        <v>87</v>
      </c>
      <c r="H14" s="18" t="s">
        <v>63</v>
      </c>
      <c r="I14" s="44">
        <f t="shared" si="0"/>
        <v>2120</v>
      </c>
      <c r="J14" s="44">
        <f>SUM(M14+P14+S14+V14)</f>
        <v>971</v>
      </c>
      <c r="K14" s="44">
        <f>SUM(N14+Q14+T14+W14)</f>
        <v>1149</v>
      </c>
      <c r="L14" s="46">
        <f>SUM(M14+N14)</f>
        <v>1986</v>
      </c>
      <c r="M14" s="46">
        <v>915</v>
      </c>
      <c r="N14" s="46">
        <v>1071</v>
      </c>
      <c r="O14" s="44">
        <f>SUM(P14+Q14)</f>
        <v>85</v>
      </c>
      <c r="P14" s="46">
        <v>38</v>
      </c>
      <c r="Q14" s="46">
        <v>47</v>
      </c>
      <c r="R14" s="44">
        <f>SUM(S14+T14)</f>
        <v>49</v>
      </c>
      <c r="S14" s="46">
        <v>18</v>
      </c>
      <c r="T14" s="46">
        <v>31</v>
      </c>
      <c r="U14" s="44">
        <f>SUM(V14+W14)</f>
        <v>0</v>
      </c>
      <c r="V14" s="44">
        <v>0</v>
      </c>
      <c r="W14" s="44">
        <v>0</v>
      </c>
      <c r="X14" s="19" t="s">
        <v>115</v>
      </c>
    </row>
    <row r="15" spans="1:24" x14ac:dyDescent="0.3">
      <c r="A15" s="15" t="s">
        <v>47</v>
      </c>
      <c r="B15" s="16" t="s">
        <v>56</v>
      </c>
      <c r="C15" s="17">
        <v>41</v>
      </c>
      <c r="D15" s="16" t="s">
        <v>62</v>
      </c>
      <c r="E15" s="17" t="s">
        <v>39</v>
      </c>
      <c r="F15" s="18" t="s">
        <v>64</v>
      </c>
      <c r="G15" s="17" t="s">
        <v>88</v>
      </c>
      <c r="H15" s="18" t="s">
        <v>64</v>
      </c>
      <c r="I15" s="44">
        <f t="shared" si="0"/>
        <v>288</v>
      </c>
      <c r="J15" s="44">
        <f t="shared" ref="J15:J33" si="14">SUM(M15+P15+S15+V15)</f>
        <v>94</v>
      </c>
      <c r="K15" s="44">
        <f t="shared" ref="K15:K33" si="15">SUM(N15+Q15+T15+W15)</f>
        <v>194</v>
      </c>
      <c r="L15" s="46">
        <f t="shared" ref="L15:L33" si="16">SUM(M15+N15)</f>
        <v>288</v>
      </c>
      <c r="M15" s="46">
        <v>94</v>
      </c>
      <c r="N15" s="46">
        <v>194</v>
      </c>
      <c r="O15" s="44">
        <f t="shared" ref="O15:O33" si="17">SUM(P15+Q15)</f>
        <v>0</v>
      </c>
      <c r="P15" s="44">
        <v>0</v>
      </c>
      <c r="Q15" s="44">
        <v>0</v>
      </c>
      <c r="R15" s="44">
        <f t="shared" ref="R15:R33" si="18">SUM(S15+T15)</f>
        <v>0</v>
      </c>
      <c r="S15" s="44">
        <v>0</v>
      </c>
      <c r="T15" s="44">
        <v>0</v>
      </c>
      <c r="U15" s="44">
        <f t="shared" ref="U15:U33" si="19">SUM(V15+W15)</f>
        <v>0</v>
      </c>
      <c r="V15" s="44">
        <v>0</v>
      </c>
      <c r="W15" s="44">
        <v>0</v>
      </c>
      <c r="X15" s="19" t="s">
        <v>116</v>
      </c>
    </row>
    <row r="16" spans="1:24" x14ac:dyDescent="0.3">
      <c r="A16" s="15" t="s">
        <v>47</v>
      </c>
      <c r="B16" s="16" t="s">
        <v>56</v>
      </c>
      <c r="C16" s="17">
        <v>41</v>
      </c>
      <c r="D16" s="16" t="s">
        <v>62</v>
      </c>
      <c r="E16" s="17" t="s">
        <v>40</v>
      </c>
      <c r="F16" s="18" t="s">
        <v>65</v>
      </c>
      <c r="G16" s="17" t="s">
        <v>89</v>
      </c>
      <c r="H16" s="18" t="s">
        <v>65</v>
      </c>
      <c r="I16" s="44">
        <f t="shared" si="0"/>
        <v>319</v>
      </c>
      <c r="J16" s="44">
        <f t="shared" si="14"/>
        <v>101</v>
      </c>
      <c r="K16" s="44">
        <f t="shared" si="15"/>
        <v>218</v>
      </c>
      <c r="L16" s="46">
        <f t="shared" si="16"/>
        <v>312</v>
      </c>
      <c r="M16" s="46">
        <v>98</v>
      </c>
      <c r="N16" s="46">
        <v>214</v>
      </c>
      <c r="O16" s="44">
        <f t="shared" si="17"/>
        <v>7</v>
      </c>
      <c r="P16" s="46">
        <v>3</v>
      </c>
      <c r="Q16" s="46">
        <v>4</v>
      </c>
      <c r="R16" s="44">
        <f t="shared" si="18"/>
        <v>0</v>
      </c>
      <c r="S16" s="44">
        <v>0</v>
      </c>
      <c r="T16" s="44">
        <v>0</v>
      </c>
      <c r="U16" s="44">
        <f t="shared" si="19"/>
        <v>0</v>
      </c>
      <c r="V16" s="44">
        <v>0</v>
      </c>
      <c r="W16" s="44">
        <v>0</v>
      </c>
      <c r="X16" s="19" t="s">
        <v>117</v>
      </c>
    </row>
    <row r="17" spans="1:24" x14ac:dyDescent="0.3">
      <c r="A17" s="15" t="s">
        <v>47</v>
      </c>
      <c r="B17" s="16" t="s">
        <v>56</v>
      </c>
      <c r="C17" s="17">
        <v>41</v>
      </c>
      <c r="D17" s="16" t="s">
        <v>62</v>
      </c>
      <c r="E17" s="17" t="s">
        <v>41</v>
      </c>
      <c r="F17" s="18" t="s">
        <v>66</v>
      </c>
      <c r="G17" s="17" t="s">
        <v>90</v>
      </c>
      <c r="H17" s="18" t="s">
        <v>66</v>
      </c>
      <c r="I17" s="44">
        <f t="shared" si="0"/>
        <v>756</v>
      </c>
      <c r="J17" s="44">
        <f t="shared" si="14"/>
        <v>421</v>
      </c>
      <c r="K17" s="44">
        <f t="shared" si="15"/>
        <v>335</v>
      </c>
      <c r="L17" s="46">
        <f t="shared" si="16"/>
        <v>756</v>
      </c>
      <c r="M17" s="46">
        <v>421</v>
      </c>
      <c r="N17" s="46">
        <v>335</v>
      </c>
      <c r="O17" s="44">
        <f t="shared" si="17"/>
        <v>0</v>
      </c>
      <c r="P17" s="44">
        <v>0</v>
      </c>
      <c r="Q17" s="44">
        <v>0</v>
      </c>
      <c r="R17" s="44">
        <f t="shared" si="18"/>
        <v>0</v>
      </c>
      <c r="S17" s="44">
        <v>0</v>
      </c>
      <c r="T17" s="44">
        <v>0</v>
      </c>
      <c r="U17" s="44">
        <f t="shared" si="19"/>
        <v>0</v>
      </c>
      <c r="V17" s="44">
        <v>0</v>
      </c>
      <c r="W17" s="44">
        <v>0</v>
      </c>
      <c r="X17" s="19" t="s">
        <v>118</v>
      </c>
    </row>
    <row r="18" spans="1:24" x14ac:dyDescent="0.3">
      <c r="A18" s="15" t="s">
        <v>47</v>
      </c>
      <c r="B18" s="16" t="s">
        <v>56</v>
      </c>
      <c r="C18" s="17">
        <v>41</v>
      </c>
      <c r="D18" s="16" t="s">
        <v>62</v>
      </c>
      <c r="E18" s="17" t="s">
        <v>42</v>
      </c>
      <c r="F18" s="18" t="s">
        <v>67</v>
      </c>
      <c r="G18" s="17" t="s">
        <v>91</v>
      </c>
      <c r="H18" s="18" t="s">
        <v>67</v>
      </c>
      <c r="I18" s="44">
        <f t="shared" si="0"/>
        <v>306</v>
      </c>
      <c r="J18" s="44">
        <f t="shared" si="14"/>
        <v>164</v>
      </c>
      <c r="K18" s="44">
        <f t="shared" si="15"/>
        <v>142</v>
      </c>
      <c r="L18" s="46">
        <f t="shared" si="16"/>
        <v>306</v>
      </c>
      <c r="M18" s="46">
        <v>164</v>
      </c>
      <c r="N18" s="46">
        <v>142</v>
      </c>
      <c r="O18" s="44">
        <f t="shared" si="17"/>
        <v>0</v>
      </c>
      <c r="P18" s="44">
        <v>0</v>
      </c>
      <c r="Q18" s="44">
        <v>0</v>
      </c>
      <c r="R18" s="44">
        <f t="shared" si="18"/>
        <v>0</v>
      </c>
      <c r="S18" s="44">
        <v>0</v>
      </c>
      <c r="T18" s="44">
        <v>0</v>
      </c>
      <c r="U18" s="44">
        <f t="shared" si="19"/>
        <v>0</v>
      </c>
      <c r="V18" s="44">
        <v>0</v>
      </c>
      <c r="W18" s="44">
        <v>0</v>
      </c>
      <c r="X18" s="19" t="s">
        <v>119</v>
      </c>
    </row>
    <row r="19" spans="1:24" x14ac:dyDescent="0.3">
      <c r="A19" s="15" t="s">
        <v>47</v>
      </c>
      <c r="B19" s="16" t="s">
        <v>56</v>
      </c>
      <c r="C19" s="17">
        <v>41</v>
      </c>
      <c r="D19" s="16" t="s">
        <v>62</v>
      </c>
      <c r="E19" s="17" t="s">
        <v>43</v>
      </c>
      <c r="F19" s="18" t="s">
        <v>68</v>
      </c>
      <c r="G19" s="17" t="s">
        <v>92</v>
      </c>
      <c r="H19" s="18" t="s">
        <v>68</v>
      </c>
      <c r="I19" s="44">
        <f t="shared" si="0"/>
        <v>610</v>
      </c>
      <c r="J19" s="44">
        <f t="shared" si="14"/>
        <v>191</v>
      </c>
      <c r="K19" s="44">
        <f t="shared" si="15"/>
        <v>419</v>
      </c>
      <c r="L19" s="46">
        <f t="shared" si="16"/>
        <v>594</v>
      </c>
      <c r="M19" s="46">
        <v>184</v>
      </c>
      <c r="N19" s="46">
        <v>410</v>
      </c>
      <c r="O19" s="44">
        <f t="shared" si="17"/>
        <v>16</v>
      </c>
      <c r="P19" s="44">
        <v>7</v>
      </c>
      <c r="Q19" s="44">
        <v>9</v>
      </c>
      <c r="R19" s="44">
        <f t="shared" si="18"/>
        <v>0</v>
      </c>
      <c r="S19" s="44">
        <v>0</v>
      </c>
      <c r="T19" s="44">
        <v>0</v>
      </c>
      <c r="U19" s="44">
        <f t="shared" si="19"/>
        <v>0</v>
      </c>
      <c r="V19" s="44">
        <v>0</v>
      </c>
      <c r="W19" s="44">
        <v>0</v>
      </c>
      <c r="X19" s="19" t="s">
        <v>120</v>
      </c>
    </row>
    <row r="20" spans="1:24" x14ac:dyDescent="0.3">
      <c r="A20" s="15" t="s">
        <v>47</v>
      </c>
      <c r="B20" s="16" t="s">
        <v>56</v>
      </c>
      <c r="C20" s="17">
        <v>41</v>
      </c>
      <c r="D20" s="16" t="s">
        <v>62</v>
      </c>
      <c r="E20" s="17" t="s">
        <v>44</v>
      </c>
      <c r="F20" s="18" t="s">
        <v>69</v>
      </c>
      <c r="G20" s="17" t="s">
        <v>93</v>
      </c>
      <c r="H20" s="18" t="s">
        <v>69</v>
      </c>
      <c r="I20" s="44">
        <f t="shared" si="0"/>
        <v>138</v>
      </c>
      <c r="J20" s="44">
        <f t="shared" si="14"/>
        <v>65</v>
      </c>
      <c r="K20" s="44">
        <f t="shared" si="15"/>
        <v>73</v>
      </c>
      <c r="L20" s="46">
        <f t="shared" si="16"/>
        <v>134</v>
      </c>
      <c r="M20" s="46">
        <v>63</v>
      </c>
      <c r="N20" s="46">
        <v>71</v>
      </c>
      <c r="O20" s="44">
        <f t="shared" si="17"/>
        <v>4</v>
      </c>
      <c r="P20" s="44">
        <v>2</v>
      </c>
      <c r="Q20" s="44">
        <v>2</v>
      </c>
      <c r="R20" s="44">
        <f t="shared" si="18"/>
        <v>0</v>
      </c>
      <c r="S20" s="44">
        <v>0</v>
      </c>
      <c r="T20" s="44">
        <v>0</v>
      </c>
      <c r="U20" s="44">
        <f t="shared" si="19"/>
        <v>0</v>
      </c>
      <c r="V20" s="44">
        <v>0</v>
      </c>
      <c r="W20" s="44">
        <v>0</v>
      </c>
      <c r="X20" s="19" t="s">
        <v>121</v>
      </c>
    </row>
    <row r="21" spans="1:24" x14ac:dyDescent="0.3">
      <c r="A21" s="15" t="s">
        <v>47</v>
      </c>
      <c r="B21" s="16" t="s">
        <v>56</v>
      </c>
      <c r="C21" s="17">
        <v>41</v>
      </c>
      <c r="D21" s="16" t="s">
        <v>62</v>
      </c>
      <c r="E21" s="17" t="s">
        <v>45</v>
      </c>
      <c r="F21" s="18" t="s">
        <v>70</v>
      </c>
      <c r="G21" s="17" t="s">
        <v>94</v>
      </c>
      <c r="H21" s="18" t="s">
        <v>70</v>
      </c>
      <c r="I21" s="44">
        <f t="shared" si="0"/>
        <v>214</v>
      </c>
      <c r="J21" s="44">
        <f t="shared" si="14"/>
        <v>80</v>
      </c>
      <c r="K21" s="44">
        <f t="shared" si="15"/>
        <v>134</v>
      </c>
      <c r="L21" s="46">
        <f t="shared" si="16"/>
        <v>214</v>
      </c>
      <c r="M21" s="46">
        <v>80</v>
      </c>
      <c r="N21" s="46">
        <v>134</v>
      </c>
      <c r="O21" s="44">
        <f t="shared" si="17"/>
        <v>0</v>
      </c>
      <c r="P21" s="44">
        <v>0</v>
      </c>
      <c r="Q21" s="44">
        <v>0</v>
      </c>
      <c r="R21" s="44">
        <f t="shared" si="18"/>
        <v>0</v>
      </c>
      <c r="S21" s="44">
        <v>0</v>
      </c>
      <c r="T21" s="44">
        <v>0</v>
      </c>
      <c r="U21" s="44">
        <f t="shared" si="19"/>
        <v>0</v>
      </c>
      <c r="V21" s="44">
        <v>0</v>
      </c>
      <c r="W21" s="44">
        <v>0</v>
      </c>
      <c r="X21" s="19" t="s">
        <v>122</v>
      </c>
    </row>
    <row r="22" spans="1:24" x14ac:dyDescent="0.3">
      <c r="A22" s="15" t="s">
        <v>47</v>
      </c>
      <c r="B22" s="16" t="s">
        <v>56</v>
      </c>
      <c r="C22" s="17">
        <v>41</v>
      </c>
      <c r="D22" s="16" t="s">
        <v>62</v>
      </c>
      <c r="E22" s="17" t="s">
        <v>46</v>
      </c>
      <c r="F22" s="18" t="s">
        <v>71</v>
      </c>
      <c r="G22" s="17" t="s">
        <v>95</v>
      </c>
      <c r="H22" s="18" t="s">
        <v>71</v>
      </c>
      <c r="I22" s="44">
        <f t="shared" si="0"/>
        <v>315</v>
      </c>
      <c r="J22" s="44">
        <f t="shared" si="14"/>
        <v>181</v>
      </c>
      <c r="K22" s="44">
        <f t="shared" si="15"/>
        <v>134</v>
      </c>
      <c r="L22" s="46">
        <f t="shared" si="16"/>
        <v>315</v>
      </c>
      <c r="M22" s="46">
        <v>181</v>
      </c>
      <c r="N22" s="46">
        <v>134</v>
      </c>
      <c r="O22" s="44">
        <f t="shared" si="17"/>
        <v>0</v>
      </c>
      <c r="P22" s="44">
        <v>0</v>
      </c>
      <c r="Q22" s="44">
        <v>0</v>
      </c>
      <c r="R22" s="44">
        <f t="shared" si="18"/>
        <v>0</v>
      </c>
      <c r="S22" s="44">
        <v>0</v>
      </c>
      <c r="T22" s="44">
        <v>0</v>
      </c>
      <c r="U22" s="44">
        <f t="shared" si="19"/>
        <v>0</v>
      </c>
      <c r="V22" s="44">
        <v>0</v>
      </c>
      <c r="W22" s="44">
        <v>0</v>
      </c>
      <c r="X22" s="19" t="s">
        <v>123</v>
      </c>
    </row>
    <row r="23" spans="1:24" x14ac:dyDescent="0.3">
      <c r="A23" s="15" t="s">
        <v>47</v>
      </c>
      <c r="B23" s="16" t="s">
        <v>56</v>
      </c>
      <c r="C23" s="17">
        <v>41</v>
      </c>
      <c r="D23" s="16" t="s">
        <v>62</v>
      </c>
      <c r="E23" s="17" t="s">
        <v>30</v>
      </c>
      <c r="F23" s="18" t="s">
        <v>72</v>
      </c>
      <c r="G23" s="17" t="s">
        <v>96</v>
      </c>
      <c r="H23" s="18" t="s">
        <v>72</v>
      </c>
      <c r="I23" s="44">
        <f t="shared" si="0"/>
        <v>358</v>
      </c>
      <c r="J23" s="44">
        <f t="shared" si="14"/>
        <v>194</v>
      </c>
      <c r="K23" s="44">
        <f t="shared" si="15"/>
        <v>164</v>
      </c>
      <c r="L23" s="46">
        <f t="shared" si="16"/>
        <v>358</v>
      </c>
      <c r="M23" s="46">
        <v>194</v>
      </c>
      <c r="N23" s="46">
        <v>164</v>
      </c>
      <c r="O23" s="44">
        <f t="shared" si="17"/>
        <v>0</v>
      </c>
      <c r="P23" s="44">
        <v>0</v>
      </c>
      <c r="Q23" s="44">
        <v>0</v>
      </c>
      <c r="R23" s="44">
        <f t="shared" si="18"/>
        <v>0</v>
      </c>
      <c r="S23" s="44">
        <v>0</v>
      </c>
      <c r="T23" s="44">
        <v>0</v>
      </c>
      <c r="U23" s="44">
        <f t="shared" si="19"/>
        <v>0</v>
      </c>
      <c r="V23" s="44">
        <v>0</v>
      </c>
      <c r="W23" s="44">
        <v>0</v>
      </c>
      <c r="X23" s="19" t="s">
        <v>124</v>
      </c>
    </row>
    <row r="24" spans="1:24" x14ac:dyDescent="0.3">
      <c r="A24" s="15" t="s">
        <v>47</v>
      </c>
      <c r="B24" s="16" t="s">
        <v>56</v>
      </c>
      <c r="C24" s="17">
        <v>41</v>
      </c>
      <c r="D24" s="16" t="s">
        <v>62</v>
      </c>
      <c r="E24" s="17" t="s">
        <v>32</v>
      </c>
      <c r="F24" s="18" t="s">
        <v>73</v>
      </c>
      <c r="G24" s="17" t="s">
        <v>97</v>
      </c>
      <c r="H24" s="18" t="s">
        <v>73</v>
      </c>
      <c r="I24" s="44">
        <f t="shared" si="0"/>
        <v>784</v>
      </c>
      <c r="J24" s="44">
        <f t="shared" si="14"/>
        <v>296</v>
      </c>
      <c r="K24" s="44">
        <f t="shared" si="15"/>
        <v>488</v>
      </c>
      <c r="L24" s="46">
        <f t="shared" si="16"/>
        <v>685</v>
      </c>
      <c r="M24" s="46">
        <v>275</v>
      </c>
      <c r="N24" s="46">
        <v>410</v>
      </c>
      <c r="O24" s="44">
        <f t="shared" si="17"/>
        <v>99</v>
      </c>
      <c r="P24" s="44">
        <v>21</v>
      </c>
      <c r="Q24" s="44">
        <v>78</v>
      </c>
      <c r="R24" s="44">
        <f t="shared" si="18"/>
        <v>0</v>
      </c>
      <c r="S24" s="44">
        <v>0</v>
      </c>
      <c r="T24" s="44">
        <v>0</v>
      </c>
      <c r="U24" s="44">
        <f t="shared" si="19"/>
        <v>0</v>
      </c>
      <c r="V24" s="44">
        <v>0</v>
      </c>
      <c r="W24" s="44">
        <v>0</v>
      </c>
      <c r="X24" s="19" t="s">
        <v>125</v>
      </c>
    </row>
    <row r="25" spans="1:24" ht="18.600000000000001" customHeight="1" x14ac:dyDescent="0.3">
      <c r="A25" s="15" t="s">
        <v>47</v>
      </c>
      <c r="B25" s="16" t="s">
        <v>56</v>
      </c>
      <c r="C25" s="17">
        <v>41</v>
      </c>
      <c r="D25" s="16" t="s">
        <v>62</v>
      </c>
      <c r="E25" s="17" t="s">
        <v>74</v>
      </c>
      <c r="F25" s="18" t="s">
        <v>75</v>
      </c>
      <c r="G25" s="17" t="s">
        <v>98</v>
      </c>
      <c r="H25" s="18" t="s">
        <v>75</v>
      </c>
      <c r="I25" s="44">
        <f t="shared" si="0"/>
        <v>568</v>
      </c>
      <c r="J25" s="44">
        <f t="shared" si="14"/>
        <v>218</v>
      </c>
      <c r="K25" s="44">
        <f t="shared" si="15"/>
        <v>350</v>
      </c>
      <c r="L25" s="46">
        <f t="shared" si="16"/>
        <v>568</v>
      </c>
      <c r="M25" s="46">
        <v>218</v>
      </c>
      <c r="N25" s="46">
        <v>350</v>
      </c>
      <c r="O25" s="44">
        <f t="shared" si="17"/>
        <v>0</v>
      </c>
      <c r="P25" s="44">
        <v>0</v>
      </c>
      <c r="Q25" s="44">
        <v>0</v>
      </c>
      <c r="R25" s="44">
        <f t="shared" si="18"/>
        <v>0</v>
      </c>
      <c r="S25" s="44">
        <v>0</v>
      </c>
      <c r="T25" s="44">
        <v>0</v>
      </c>
      <c r="U25" s="44">
        <f t="shared" si="19"/>
        <v>0</v>
      </c>
      <c r="V25" s="44">
        <v>0</v>
      </c>
      <c r="W25" s="44">
        <v>0</v>
      </c>
      <c r="X25" s="19" t="s">
        <v>126</v>
      </c>
    </row>
    <row r="26" spans="1:24" ht="21.6" customHeight="1" x14ac:dyDescent="0.3">
      <c r="A26" s="15" t="s">
        <v>47</v>
      </c>
      <c r="B26" s="16" t="s">
        <v>56</v>
      </c>
      <c r="C26" s="17">
        <v>41</v>
      </c>
      <c r="D26" s="16" t="s">
        <v>62</v>
      </c>
      <c r="E26" s="17" t="s">
        <v>76</v>
      </c>
      <c r="F26" s="18" t="s">
        <v>77</v>
      </c>
      <c r="G26" s="17" t="s">
        <v>99</v>
      </c>
      <c r="H26" s="18" t="s">
        <v>77</v>
      </c>
      <c r="I26" s="44">
        <f t="shared" si="0"/>
        <v>277</v>
      </c>
      <c r="J26" s="44">
        <f t="shared" si="14"/>
        <v>113</v>
      </c>
      <c r="K26" s="44">
        <f t="shared" si="15"/>
        <v>164</v>
      </c>
      <c r="L26" s="46">
        <f t="shared" si="16"/>
        <v>272</v>
      </c>
      <c r="M26" s="46">
        <v>108</v>
      </c>
      <c r="N26" s="46">
        <v>164</v>
      </c>
      <c r="O26" s="44">
        <f t="shared" si="17"/>
        <v>0</v>
      </c>
      <c r="P26" s="44">
        <v>0</v>
      </c>
      <c r="Q26" s="44">
        <v>0</v>
      </c>
      <c r="R26" s="44">
        <f t="shared" si="18"/>
        <v>0</v>
      </c>
      <c r="S26" s="44">
        <v>0</v>
      </c>
      <c r="T26" s="44">
        <v>0</v>
      </c>
      <c r="U26" s="44">
        <f t="shared" si="19"/>
        <v>5</v>
      </c>
      <c r="V26" s="44">
        <v>5</v>
      </c>
      <c r="W26" s="44">
        <v>0</v>
      </c>
      <c r="X26" s="19" t="s">
        <v>127</v>
      </c>
    </row>
    <row r="27" spans="1:24" x14ac:dyDescent="0.3">
      <c r="A27" s="15" t="s">
        <v>47</v>
      </c>
      <c r="B27" s="16" t="s">
        <v>56</v>
      </c>
      <c r="C27" s="17">
        <v>41</v>
      </c>
      <c r="D27" s="16" t="s">
        <v>62</v>
      </c>
      <c r="E27" s="17" t="s">
        <v>78</v>
      </c>
      <c r="F27" s="18" t="s">
        <v>79</v>
      </c>
      <c r="G27" s="17" t="s">
        <v>100</v>
      </c>
      <c r="H27" s="18" t="s">
        <v>79</v>
      </c>
      <c r="I27" s="44">
        <f t="shared" si="0"/>
        <v>724</v>
      </c>
      <c r="J27" s="44">
        <f t="shared" si="14"/>
        <v>350</v>
      </c>
      <c r="K27" s="44">
        <f t="shared" si="15"/>
        <v>374</v>
      </c>
      <c r="L27" s="46">
        <f t="shared" si="16"/>
        <v>719</v>
      </c>
      <c r="M27" s="46">
        <v>348</v>
      </c>
      <c r="N27" s="46">
        <v>371</v>
      </c>
      <c r="O27" s="44">
        <f t="shared" si="17"/>
        <v>5</v>
      </c>
      <c r="P27" s="44">
        <v>2</v>
      </c>
      <c r="Q27" s="44">
        <v>3</v>
      </c>
      <c r="R27" s="44">
        <f t="shared" si="18"/>
        <v>0</v>
      </c>
      <c r="S27" s="44">
        <v>0</v>
      </c>
      <c r="T27" s="44">
        <v>0</v>
      </c>
      <c r="U27" s="44">
        <f t="shared" si="19"/>
        <v>0</v>
      </c>
      <c r="V27" s="44">
        <v>0</v>
      </c>
      <c r="W27" s="44">
        <v>0</v>
      </c>
      <c r="X27" s="19" t="s">
        <v>128</v>
      </c>
    </row>
    <row r="28" spans="1:24" x14ac:dyDescent="0.3">
      <c r="A28" s="11" t="s">
        <v>47</v>
      </c>
      <c r="B28" s="40" t="s">
        <v>56</v>
      </c>
      <c r="C28" s="37">
        <v>41</v>
      </c>
      <c r="D28" s="40" t="s">
        <v>62</v>
      </c>
      <c r="E28" s="37" t="s">
        <v>31</v>
      </c>
      <c r="F28" s="22" t="s">
        <v>80</v>
      </c>
      <c r="G28" s="37" t="s">
        <v>101</v>
      </c>
      <c r="H28" s="18" t="s">
        <v>80</v>
      </c>
      <c r="I28" s="44">
        <f t="shared" si="0"/>
        <v>209</v>
      </c>
      <c r="J28" s="44">
        <f t="shared" si="14"/>
        <v>104</v>
      </c>
      <c r="K28" s="44">
        <f t="shared" si="15"/>
        <v>105</v>
      </c>
      <c r="L28" s="46">
        <f t="shared" si="16"/>
        <v>209</v>
      </c>
      <c r="M28" s="46">
        <v>104</v>
      </c>
      <c r="N28" s="46">
        <v>105</v>
      </c>
      <c r="O28" s="44">
        <f t="shared" si="17"/>
        <v>0</v>
      </c>
      <c r="P28" s="44">
        <v>0</v>
      </c>
      <c r="Q28" s="44">
        <v>0</v>
      </c>
      <c r="R28" s="44">
        <f t="shared" si="18"/>
        <v>0</v>
      </c>
      <c r="S28" s="44">
        <v>0</v>
      </c>
      <c r="T28" s="44">
        <v>0</v>
      </c>
      <c r="U28" s="44">
        <f t="shared" si="19"/>
        <v>0</v>
      </c>
      <c r="V28" s="44">
        <v>0</v>
      </c>
      <c r="W28" s="44">
        <v>0</v>
      </c>
      <c r="X28" s="19" t="s">
        <v>129</v>
      </c>
    </row>
    <row r="29" spans="1:24" x14ac:dyDescent="0.3">
      <c r="A29" s="34" t="s">
        <v>47</v>
      </c>
      <c r="B29" s="38" t="s">
        <v>56</v>
      </c>
      <c r="C29" s="35">
        <v>41</v>
      </c>
      <c r="D29" s="38" t="s">
        <v>62</v>
      </c>
      <c r="E29" s="35" t="s">
        <v>33</v>
      </c>
      <c r="F29" s="39" t="s">
        <v>81</v>
      </c>
      <c r="G29" s="35" t="s">
        <v>102</v>
      </c>
      <c r="H29" s="22" t="s">
        <v>81</v>
      </c>
      <c r="I29" s="44">
        <f t="shared" si="0"/>
        <v>184</v>
      </c>
      <c r="J29" s="44">
        <f t="shared" si="14"/>
        <v>94</v>
      </c>
      <c r="K29" s="44">
        <f t="shared" si="15"/>
        <v>90</v>
      </c>
      <c r="L29" s="46">
        <f t="shared" si="16"/>
        <v>184</v>
      </c>
      <c r="M29" s="46">
        <v>94</v>
      </c>
      <c r="N29" s="46">
        <v>90</v>
      </c>
      <c r="O29" s="44">
        <f t="shared" si="17"/>
        <v>0</v>
      </c>
      <c r="P29" s="44">
        <v>0</v>
      </c>
      <c r="Q29" s="44">
        <v>0</v>
      </c>
      <c r="R29" s="44">
        <f t="shared" si="18"/>
        <v>0</v>
      </c>
      <c r="S29" s="44">
        <v>0</v>
      </c>
      <c r="T29" s="44">
        <v>0</v>
      </c>
      <c r="U29" s="44">
        <f t="shared" si="19"/>
        <v>0</v>
      </c>
      <c r="V29" s="44">
        <v>0</v>
      </c>
      <c r="W29" s="44">
        <v>0</v>
      </c>
      <c r="X29" s="19" t="s">
        <v>130</v>
      </c>
    </row>
    <row r="30" spans="1:24" x14ac:dyDescent="0.3">
      <c r="A30" s="34" t="s">
        <v>47</v>
      </c>
      <c r="B30" s="38" t="s">
        <v>56</v>
      </c>
      <c r="C30" s="35">
        <v>41</v>
      </c>
      <c r="D30" s="38" t="s">
        <v>62</v>
      </c>
      <c r="E30" s="35" t="s">
        <v>34</v>
      </c>
      <c r="F30" s="39" t="s">
        <v>82</v>
      </c>
      <c r="G30" s="35" t="s">
        <v>103</v>
      </c>
      <c r="H30" s="39" t="s">
        <v>82</v>
      </c>
      <c r="I30" s="44">
        <f t="shared" si="0"/>
        <v>157</v>
      </c>
      <c r="J30" s="44">
        <f t="shared" si="14"/>
        <v>79</v>
      </c>
      <c r="K30" s="44">
        <f t="shared" si="15"/>
        <v>78</v>
      </c>
      <c r="L30" s="46">
        <f t="shared" si="16"/>
        <v>142</v>
      </c>
      <c r="M30" s="45">
        <v>68</v>
      </c>
      <c r="N30" s="45">
        <v>74</v>
      </c>
      <c r="O30" s="44">
        <f t="shared" si="17"/>
        <v>0</v>
      </c>
      <c r="P30" s="44">
        <v>0</v>
      </c>
      <c r="Q30" s="44">
        <v>0</v>
      </c>
      <c r="R30" s="44">
        <f t="shared" si="18"/>
        <v>0</v>
      </c>
      <c r="S30" s="44">
        <v>0</v>
      </c>
      <c r="T30" s="44">
        <v>0</v>
      </c>
      <c r="U30" s="44">
        <f t="shared" si="19"/>
        <v>15</v>
      </c>
      <c r="V30" s="45">
        <v>11</v>
      </c>
      <c r="W30" s="46">
        <v>4</v>
      </c>
      <c r="X30" s="42" t="s">
        <v>131</v>
      </c>
    </row>
    <row r="31" spans="1:24" x14ac:dyDescent="0.3">
      <c r="A31" s="34" t="s">
        <v>47</v>
      </c>
      <c r="B31" s="38" t="s">
        <v>56</v>
      </c>
      <c r="C31" s="35">
        <v>41</v>
      </c>
      <c r="D31" s="38" t="s">
        <v>62</v>
      </c>
      <c r="E31" s="35" t="s">
        <v>35</v>
      </c>
      <c r="F31" s="39" t="s">
        <v>83</v>
      </c>
      <c r="G31" s="35" t="s">
        <v>104</v>
      </c>
      <c r="H31" s="39" t="s">
        <v>83</v>
      </c>
      <c r="I31" s="44">
        <f t="shared" si="0"/>
        <v>129</v>
      </c>
      <c r="J31" s="44">
        <f t="shared" si="14"/>
        <v>48</v>
      </c>
      <c r="K31" s="44">
        <f t="shared" si="15"/>
        <v>81</v>
      </c>
      <c r="L31" s="46">
        <f t="shared" si="16"/>
        <v>129</v>
      </c>
      <c r="M31" s="46">
        <v>48</v>
      </c>
      <c r="N31" s="46">
        <v>81</v>
      </c>
      <c r="O31" s="44">
        <f t="shared" si="17"/>
        <v>0</v>
      </c>
      <c r="P31" s="45">
        <v>0</v>
      </c>
      <c r="Q31" s="45">
        <v>0</v>
      </c>
      <c r="R31" s="44">
        <f t="shared" si="18"/>
        <v>0</v>
      </c>
      <c r="S31" s="44">
        <v>0</v>
      </c>
      <c r="T31" s="44">
        <v>0</v>
      </c>
      <c r="U31" s="44">
        <f t="shared" si="19"/>
        <v>0</v>
      </c>
      <c r="V31" s="45">
        <v>0</v>
      </c>
      <c r="W31" s="45">
        <v>0</v>
      </c>
      <c r="X31" s="36" t="s">
        <v>132</v>
      </c>
    </row>
    <row r="32" spans="1:24" x14ac:dyDescent="0.3">
      <c r="A32" s="34" t="s">
        <v>47</v>
      </c>
      <c r="B32" s="38" t="s">
        <v>56</v>
      </c>
      <c r="C32" s="35">
        <v>41</v>
      </c>
      <c r="D32" s="38" t="s">
        <v>62</v>
      </c>
      <c r="E32" s="35" t="s">
        <v>36</v>
      </c>
      <c r="F32" s="39" t="s">
        <v>84</v>
      </c>
      <c r="G32" s="35" t="s">
        <v>105</v>
      </c>
      <c r="H32" s="39" t="s">
        <v>84</v>
      </c>
      <c r="I32" s="44">
        <f t="shared" si="0"/>
        <v>85</v>
      </c>
      <c r="J32" s="44">
        <f t="shared" si="14"/>
        <v>38</v>
      </c>
      <c r="K32" s="44">
        <f t="shared" si="15"/>
        <v>47</v>
      </c>
      <c r="L32" s="46">
        <f t="shared" si="16"/>
        <v>85</v>
      </c>
      <c r="M32" s="46">
        <v>38</v>
      </c>
      <c r="N32" s="46">
        <v>47</v>
      </c>
      <c r="O32" s="44">
        <f t="shared" si="17"/>
        <v>0</v>
      </c>
      <c r="P32" s="45">
        <v>0</v>
      </c>
      <c r="Q32" s="45">
        <v>0</v>
      </c>
      <c r="R32" s="44">
        <f t="shared" si="18"/>
        <v>0</v>
      </c>
      <c r="S32" s="44">
        <v>0</v>
      </c>
      <c r="T32" s="44">
        <v>0</v>
      </c>
      <c r="U32" s="44">
        <f t="shared" si="19"/>
        <v>0</v>
      </c>
      <c r="V32" s="45">
        <v>0</v>
      </c>
      <c r="W32" s="45">
        <v>0</v>
      </c>
      <c r="X32" s="36" t="s">
        <v>133</v>
      </c>
    </row>
    <row r="33" spans="1:24" x14ac:dyDescent="0.3">
      <c r="A33" s="34" t="s">
        <v>47</v>
      </c>
      <c r="B33" s="38" t="s">
        <v>56</v>
      </c>
      <c r="C33" s="35">
        <v>41</v>
      </c>
      <c r="D33" s="38" t="s">
        <v>62</v>
      </c>
      <c r="E33" s="35" t="s">
        <v>37</v>
      </c>
      <c r="F33" s="39" t="s">
        <v>85</v>
      </c>
      <c r="G33" s="35" t="s">
        <v>106</v>
      </c>
      <c r="H33" s="39" t="s">
        <v>85</v>
      </c>
      <c r="I33" s="44">
        <f t="shared" si="0"/>
        <v>162</v>
      </c>
      <c r="J33" s="44">
        <f t="shared" si="14"/>
        <v>84</v>
      </c>
      <c r="K33" s="44">
        <f t="shared" si="15"/>
        <v>78</v>
      </c>
      <c r="L33" s="46">
        <f t="shared" si="16"/>
        <v>162</v>
      </c>
      <c r="M33" s="46">
        <v>84</v>
      </c>
      <c r="N33" s="46">
        <v>78</v>
      </c>
      <c r="O33" s="44">
        <f t="shared" si="17"/>
        <v>0</v>
      </c>
      <c r="P33" s="45">
        <v>0</v>
      </c>
      <c r="Q33" s="45">
        <v>0</v>
      </c>
      <c r="R33" s="44">
        <f t="shared" si="18"/>
        <v>0</v>
      </c>
      <c r="S33" s="44">
        <v>0</v>
      </c>
      <c r="T33" s="44">
        <v>0</v>
      </c>
      <c r="U33" s="44">
        <f t="shared" si="19"/>
        <v>0</v>
      </c>
      <c r="V33" s="45">
        <v>0</v>
      </c>
      <c r="W33" s="45">
        <v>0</v>
      </c>
      <c r="X33" s="41" t="s">
        <v>134</v>
      </c>
    </row>
    <row r="34" spans="1:24" x14ac:dyDescent="0.3">
      <c r="A34" s="13" t="s">
        <v>107</v>
      </c>
      <c r="B34" s="13"/>
      <c r="C34" s="5"/>
      <c r="D34" s="5"/>
      <c r="F34" s="21" t="s">
        <v>108</v>
      </c>
      <c r="H34" s="20"/>
      <c r="X34" s="4">
        <v>1</v>
      </c>
    </row>
    <row r="35" spans="1:24" x14ac:dyDescent="0.3">
      <c r="A35" s="9" t="s">
        <v>109</v>
      </c>
      <c r="C35" s="10"/>
      <c r="D35" s="9"/>
      <c r="F35" s="4" t="s">
        <v>110</v>
      </c>
      <c r="H35" s="9"/>
      <c r="X35" s="4">
        <v>118</v>
      </c>
    </row>
    <row r="36" spans="1:24" x14ac:dyDescent="0.3">
      <c r="A36" s="9" t="s">
        <v>111</v>
      </c>
      <c r="C36" s="9"/>
      <c r="D36" s="10"/>
      <c r="F36" s="4" t="s">
        <v>112</v>
      </c>
      <c r="H36" s="9"/>
      <c r="X36" s="4">
        <v>17</v>
      </c>
    </row>
    <row r="37" spans="1:24" x14ac:dyDescent="0.3">
      <c r="A37" s="9" t="s">
        <v>113</v>
      </c>
      <c r="F37" s="4" t="s">
        <v>114</v>
      </c>
      <c r="H37" s="9"/>
    </row>
  </sheetData>
  <mergeCells count="23">
    <mergeCell ref="H4:H11"/>
    <mergeCell ref="U10:U11"/>
    <mergeCell ref="V10:V11"/>
    <mergeCell ref="W10:W11"/>
    <mergeCell ref="P10:P11"/>
    <mergeCell ref="Q10:Q11"/>
    <mergeCell ref="R10:R11"/>
    <mergeCell ref="S10:S11"/>
    <mergeCell ref="T10:T11"/>
    <mergeCell ref="L4:W4"/>
    <mergeCell ref="I4:K9"/>
    <mergeCell ref="I10:I11"/>
    <mergeCell ref="J10:J11"/>
    <mergeCell ref="K10:K11"/>
    <mergeCell ref="L5:N9"/>
    <mergeCell ref="O5:Q9"/>
    <mergeCell ref="X4:X11"/>
    <mergeCell ref="R5:T9"/>
    <mergeCell ref="U5:W9"/>
    <mergeCell ref="L10:L11"/>
    <mergeCell ref="M10:M11"/>
    <mergeCell ref="N10:N11"/>
    <mergeCell ref="O10:O11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SPB0304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2018-08-02T09:36:50Z</cp:lastPrinted>
  <dcterms:created xsi:type="dcterms:W3CDTF">1997-06-13T10:07:54Z</dcterms:created>
  <dcterms:modified xsi:type="dcterms:W3CDTF">2018-08-06T03:11:27Z</dcterms:modified>
</cp:coreProperties>
</file>