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-10\2\"/>
    </mc:Choice>
  </mc:AlternateContent>
  <bookViews>
    <workbookView xWindow="1500" yWindow="5820" windowWidth="19530" windowHeight="4305" tabRatio="761"/>
  </bookViews>
  <sheets>
    <sheet name="SPB0204" sheetId="12" r:id="rId1"/>
  </sheets>
  <calcPr calcId="152511"/>
</workbook>
</file>

<file path=xl/calcChain.xml><?xml version="1.0" encoding="utf-8"?>
<calcChain xmlns="http://schemas.openxmlformats.org/spreadsheetml/2006/main">
  <c r="D13" i="12" l="1"/>
  <c r="O11" i="12" l="1"/>
  <c r="O12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L12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11" i="12"/>
  <c r="I11" i="12"/>
  <c r="I12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F12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11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17" i="12"/>
  <c r="C18" i="12"/>
  <c r="C19" i="12"/>
  <c r="C16" i="12"/>
  <c r="C15" i="12"/>
  <c r="C11" i="12"/>
  <c r="C12" i="12"/>
  <c r="Q13" i="12" l="1"/>
  <c r="Q10" i="12" s="1"/>
  <c r="P13" i="12"/>
  <c r="N13" i="12"/>
  <c r="N10" i="12" s="1"/>
  <c r="M13" i="12"/>
  <c r="K13" i="12"/>
  <c r="K10" i="12" s="1"/>
  <c r="J13" i="12"/>
  <c r="H13" i="12"/>
  <c r="H10" i="12" s="1"/>
  <c r="G13" i="12"/>
  <c r="E13" i="12"/>
  <c r="E10" i="12" s="1"/>
  <c r="D10" i="12"/>
  <c r="G10" i="12" l="1"/>
  <c r="F10" i="12" s="1"/>
  <c r="F13" i="12"/>
  <c r="C10" i="12"/>
  <c r="C13" i="12"/>
  <c r="J10" i="12"/>
  <c r="I10" i="12" s="1"/>
  <c r="I13" i="12"/>
  <c r="P10" i="12"/>
  <c r="O10" i="12" s="1"/>
  <c r="O13" i="12"/>
  <c r="M10" i="12"/>
  <c r="L10" i="12" s="1"/>
  <c r="L13" i="12"/>
</calcChain>
</file>

<file path=xl/connections.xml><?xml version="1.0" encoding="utf-8"?>
<connections xmlns="http://schemas.openxmlformats.org/spreadsheetml/2006/main">
  <connection id="1" name="XMLDocumentSPB0203" type="4" refreshedVersion="0" background="1">
    <webPr xml="1" sourceData="1" url="E:\Statistic Province Book\SPBDownload\SPB02\XMLDocumentSPB0203.xml" htmlTables="1" htmlFormat="all"/>
  </connection>
  <connection id="2" name="XMLMapdataSPB0201" type="4" refreshedVersion="0" background="1">
    <webPr xml="1" sourceData="1" url="E:\Statistic Province Book\SPBXMLMapData\SPBXMLMapdata02\XMLMapdataSPB0201.xml" htmlTables="1" htmlFormat="all"/>
  </connection>
  <connection id="3" name="XMLStructureSPB0201" type="4" refreshedVersion="0" background="1">
    <webPr xml="1" sourceData="1" url="D:\statistic_province\SPBXMLStructure\SPBXMLStructure02\XMLStructureSPB0201.xml" htmlTables="1" htmlFormat="all"/>
  </connection>
  <connection id="4" name="XMLStructureSPB0202" type="4" refreshedVersion="0" background="1">
    <webPr xml="1" sourceData="1" url="D:\statistic_province\SPBXMLStructure\SPBXMLStructure02\XMLStructureSPB0202.xml" htmlTables="1" htmlFormat="all"/>
  </connection>
  <connection id="5" name="XMLStructureSPB02021" type="4" refreshedVersion="0" background="1">
    <webPr xml="1" sourceData="1" url="D:\statistic_province\SPBXMLStructure\SPBXMLStructure02\XMLStructureSPB0202.xml" htmlTables="1" htmlFormat="all"/>
  </connection>
  <connection id="6" name="XMLStructureSPB02022" type="4" refreshedVersion="0" background="1">
    <webPr xml="1" sourceData="1" url="D:\statistic_province\SPBXMLStructure\SPBXMLStructure02\XMLStructureSPB0202.xml" htmlTables="1" htmlFormat="all"/>
  </connection>
  <connection id="7" name="XMLStructureSPB0204" type="4" refreshedVersion="0" background="1">
    <webPr xml="1" sourceData="1" url="D:\statistic_province\SPBXMLStructure\SPBXMLStructure02\XMLStructureSPB0204.xml" htmlTables="1" htmlFormat="all"/>
  </connection>
  <connection id="8" name="XMLStructureSPB0206" type="4" refreshedVersion="0" background="1">
    <webPr xml="1" sourceData="1" url="D:\statistic_province\SPBXMLStructure\SPBXMLStructure02\XMLStructureSPB0206.xml" htmlTables="1" htmlFormat="all"/>
  </connection>
  <connection id="9" name="XMLStructureSPB02061" type="4" refreshedVersion="0" background="1">
    <webPr xml="1" sourceData="1" url="D:\statistic_province\SPBXMLStructure\SPBXMLStructure02\XMLStructureSPB0206.xml" htmlTables="1" htmlFormat="all"/>
  </connection>
  <connection id="10" name="XMLStructureSPB02062" type="4" refreshedVersion="0" background="1">
    <webPr xml="1" sourceData="1" url="D:\statistic_province\SPBXMLStructure\SPBXMLStructure02\XMLStructureSPB0206.xml" htmlTables="1" htmlFormat="all"/>
  </connection>
  <connection id="11" name="XMLStructureSPB02063" type="4" refreshedVersion="0" background="1">
    <webPr xml="1" sourceData="1" url="D:\statistic_province\SPBXMLStructure\SPBXMLStructure02\XMLStructureSPB0206.xml" htmlTables="1" htmlFormat="all"/>
  </connection>
  <connection id="12" name="XMLStructureSPB02064" type="4" refreshedVersion="0" background="1">
    <webPr xml="1" sourceData="1" url="D:\statistic_province\SPBXMLStructure\SPBXMLStructure02\XMLStructureSPB0206.xml" htmlTables="1" htmlFormat="all"/>
  </connection>
  <connection id="13" name="XMLStructureSPB0206new" type="4" refreshedVersion="0" background="1">
    <webPr xml="1" sourceData="1" url="D:\statistic_province\SPBXMLStructure\SPBXMLStructure02\XMLStructureSPB0206new.xml" htmlTables="1" htmlFormat="all"/>
  </connection>
  <connection id="14" name="XMLStructureSPB0208" type="4" refreshedVersion="0" background="1">
    <webPr xml="1" sourceData="1" url="D:\statistic_province\SPBXMLStructure\SPBXMLStructure02\XMLStructureSPB0208.xml" htmlTables="1" htmlFormat="all"/>
  </connection>
  <connection id="15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<sst xmlns="http://schemas.openxmlformats.org/spreadsheetml/2006/main" count="128" uniqueCount="115">
  <si>
    <t>ตาราง</t>
  </si>
  <si>
    <t>Total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</si>
  <si>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</si>
  <si>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</si>
  <si>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</si>
  <si>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</si>
  <si>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</si>
  <si>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</si>
  <si>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</si>
  <si>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</si>
  <si>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</si>
  <si>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</si>
  <si>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</si>
  <si>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Construction</t>
  </si>
  <si>
    <t>รวมยอด</t>
  </si>
  <si>
    <t>ไฟฟ้า  ก๊าซ ไอน้ำ และระบบปรับอากาศ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</si>
  <si>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</si>
  <si>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</si>
  <si>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</si>
  <si>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</si>
  <si>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</si>
  <si>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</si>
  <si>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</si>
  <si>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</si>
  <si>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</si>
  <si>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</si>
  <si>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</si>
  <si>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</si>
  <si>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</si>
  <si>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</si>
  <si>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</si>
  <si>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</si>
  <si>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</si>
  <si>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</si>
  <si>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</si>
  <si>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</si>
  <si>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</si>
  <si>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</si>
  <si>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</si>
  <si>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</si>
  <si>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>Human health and social work activities</t>
  </si>
  <si>
    <t>Arts , entertainment and recreation</t>
  </si>
  <si>
    <t>Other service activities</t>
  </si>
  <si>
    <t>Activities of extraterritorial organizations and bodies</t>
  </si>
  <si>
    <t>Table</t>
  </si>
  <si>
    <t>การขนส่ง และสถานที่เก็บสินค้า</t>
  </si>
  <si>
    <t>ที่พักแรมและบริการด้านอาหาร</t>
  </si>
  <si>
    <t>2560 (2017)</t>
  </si>
  <si>
    <t>2561 (2018)</t>
  </si>
  <si>
    <t xml:space="preserve">การจัดหาน้ำ การจัดการ และการบำบัดน้ำเสีย ของเสียและสิ่งปฏิกูล </t>
  </si>
  <si>
    <t>Water supply; sewerage , waste management and remediation activities</t>
  </si>
  <si>
    <t>ชาย
Male</t>
  </si>
  <si>
    <t>หญิง
Female</t>
  </si>
  <si>
    <t>รวม
Total</t>
  </si>
  <si>
    <t xml:space="preserve">- </t>
  </si>
  <si>
    <t xml:space="preserve"> ไตรมาสที่ 1  
 Quarter 1</t>
  </si>
  <si>
    <t xml:space="preserve"> ไตรมาสที่ 2 
 Quarter 2</t>
  </si>
  <si>
    <t xml:space="preserve"> ไตรมาสที่ 3  
 Quarter 3</t>
  </si>
  <si>
    <t xml:space="preserve"> ไตรมาสที่ 4  
 Quarter 4</t>
  </si>
  <si>
    <t xml:space="preserve"> ไตรมาสที่   
 Quarter 1</t>
  </si>
  <si>
    <t>ประชากรอายุ 15 ปีขึ้นไปที่มีงานทำ จำแนกตามอุตสาหกรรม และเพศ เป็นรายไตรมาส พ.ศ.</t>
  </si>
  <si>
    <t>Employed Persons Aged 15 Years and Over by Industry, Sex and Quarterly:</t>
  </si>
  <si>
    <t>การบริหารราชการ  การป้องกันประเทศ และการประกันสังคม</t>
  </si>
  <si>
    <t>Public administration and defence , compulsory social security</t>
  </si>
  <si>
    <t>กิจกรรมการจ้างงานในครัวเรือนส่วนบุคคล  การผลิตสินค้าและบริการที่ทำขี้นเองเพื่อใช้ในครัวเรือน</t>
  </si>
  <si>
    <t>000</t>
  </si>
  <si>
    <t>100</t>
  </si>
  <si>
    <t>110</t>
  </si>
  <si>
    <t>02</t>
  </si>
  <si>
    <t>Wholesale and retail trade, repair of motor vehicles and motorcycles</t>
  </si>
  <si>
    <t>200</t>
  </si>
  <si>
    <t>210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</si>
  <si>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</si>
  <si>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</si>
  <si>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</si>
  <si>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</si>
  <si>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</si>
  <si>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</si>
  <si>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</si>
  <si>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</si>
  <si>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</si>
  <si>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</si>
  <si>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</si>
  <si>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</si>
  <si>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</si>
  <si>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</si>
  <si>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</si>
  <si>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</si>
  <si>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</si>
  <si>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</si>
  <si>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</si>
  <si>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</si>
  <si>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IndustriesID</t>
  </si>
  <si>
    <t>SPB0204</t>
  </si>
  <si>
    <t>Source:  The  Labour Force Survey: 20175-2018 Provincial level ,  National Statistical Office</t>
  </si>
  <si>
    <t xml:space="preserve">    ที่มา:  การสำรวจภาวะการทำงานของประชากร พ.ศ. 2560-2561  ระดับจังหวัด สำนักงานสถิติแห่งชาติ </t>
  </si>
  <si>
    <t>LastYearQuarter1SexTotal</t>
  </si>
  <si>
    <t>LastYearQuarter1Male</t>
  </si>
  <si>
    <t>LastYearQuarter1Female</t>
  </si>
  <si>
    <t>LastYearQuarter2SexTotal</t>
  </si>
  <si>
    <t>LastYearQuarter2Male</t>
  </si>
  <si>
    <t>LastYearQuarter2Female</t>
  </si>
  <si>
    <t>LastYearQuarter3SexTotal</t>
  </si>
  <si>
    <t>LastYearQuarter3Male</t>
  </si>
  <si>
    <t>LastYearQuarter3Female</t>
  </si>
  <si>
    <t>LastYearQuarter4SexTotal</t>
  </si>
  <si>
    <t>LastYearQuarter4Male</t>
  </si>
  <si>
    <t>LastYearQuarter4Female</t>
  </si>
  <si>
    <t>ThisYearQuarter1SexTotal</t>
  </si>
  <si>
    <t>ThisYearQuarter1Male</t>
  </si>
  <si>
    <t>ThisYearQuarter1Female</t>
  </si>
  <si>
    <t>GrandTotalTh</t>
  </si>
  <si>
    <t>GrandTotalEn</t>
  </si>
  <si>
    <t>Activities of households as employers, undifferentiated goods and services producing activities of households for own use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</si>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</sst>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quotePrefix="1" applyFont="1" applyAlignment="1">
      <alignment horizontal="center" vertical="top"/>
    </xf>
    <xf numFmtId="0" fontId="4" fillId="0" borderId="0" xfId="0" applyFont="1" applyAlignment="1">
      <alignment vertical="top"/>
    </xf>
    <xf numFmtId="49" fontId="4" fillId="0" borderId="0" xfId="0" applyNumberFormat="1" applyFont="1"/>
    <xf numFmtId="0" fontId="4" fillId="0" borderId="9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49" fontId="3" fillId="0" borderId="0" xfId="0" quotePrefix="1" applyNumberFormat="1" applyFont="1" applyAlignment="1">
      <alignment vertical="top"/>
    </xf>
    <xf numFmtId="1" fontId="4" fillId="2" borderId="2" xfId="1" applyNumberFormat="1" applyFont="1" applyFill="1" applyBorder="1" applyAlignment="1">
      <alignment vertical="top"/>
    </xf>
    <xf numFmtId="49" fontId="4" fillId="0" borderId="0" xfId="0" applyNumberFormat="1" applyFont="1" applyAlignment="1">
      <alignment vertical="top"/>
    </xf>
    <xf numFmtId="1" fontId="4" fillId="2" borderId="4" xfId="1" applyNumberFormat="1" applyFont="1" applyFill="1" applyBorder="1" applyAlignment="1">
      <alignment vertical="top"/>
    </xf>
    <xf numFmtId="1" fontId="4" fillId="0" borderId="4" xfId="1" applyNumberFormat="1" applyFont="1" applyFill="1" applyBorder="1" applyAlignment="1">
      <alignment vertical="top"/>
    </xf>
    <xf numFmtId="49" fontId="4" fillId="0" borderId="0" xfId="0" applyNumberFormat="1" applyFont="1" applyBorder="1" applyAlignment="1">
      <alignment vertical="top"/>
    </xf>
    <xf numFmtId="49" fontId="4" fillId="0" borderId="0" xfId="0" quotePrefix="1" applyNumberFormat="1" applyFont="1" applyAlignment="1">
      <alignment vertical="top"/>
    </xf>
    <xf numFmtId="1" fontId="4" fillId="0" borderId="4" xfId="1" applyNumberFormat="1" applyFont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49" fontId="4" fillId="0" borderId="9" xfId="0" applyNumberFormat="1" applyFont="1" applyBorder="1" applyAlignment="1">
      <alignment horizontal="center" vertical="top"/>
    </xf>
    <xf numFmtId="49" fontId="3" fillId="3" borderId="0" xfId="0" applyNumberFormat="1" applyFont="1" applyFill="1"/>
    <xf numFmtId="0" fontId="3" fillId="3" borderId="0" xfId="0" quotePrefix="1" applyFont="1" applyFill="1" applyAlignment="1">
      <alignment vertical="top"/>
    </xf>
    <xf numFmtId="49" fontId="3" fillId="3" borderId="0" xfId="0" applyNumberFormat="1" applyFont="1" applyFill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14" xfId="0" applyFont="1" applyFill="1" applyBorder="1" applyAlignment="1">
      <alignment vertical="top"/>
    </xf>
    <xf numFmtId="0" fontId="4" fillId="3" borderId="13" xfId="0" applyFont="1" applyFill="1" applyBorder="1" applyAlignment="1">
      <alignment horizontal="center" vertical="top"/>
    </xf>
    <xf numFmtId="1" fontId="4" fillId="4" borderId="4" xfId="1" applyNumberFormat="1" applyFont="1" applyFill="1" applyBorder="1" applyAlignment="1">
      <alignment vertical="top"/>
    </xf>
    <xf numFmtId="49" fontId="4" fillId="3" borderId="10" xfId="0" applyNumberFormat="1" applyFont="1" applyFill="1" applyBorder="1" applyAlignment="1">
      <alignment horizontal="center" vertical="top" wrapText="1"/>
    </xf>
    <xf numFmtId="49" fontId="4" fillId="3" borderId="9" xfId="0" applyNumberFormat="1" applyFont="1" applyFill="1" applyBorder="1" applyAlignment="1">
      <alignment horizontal="center" vertical="top"/>
    </xf>
    <xf numFmtId="49" fontId="4" fillId="3" borderId="11" xfId="0" applyNumberFormat="1" applyFont="1" applyFill="1" applyBorder="1" applyAlignment="1">
      <alignment horizontal="center" vertical="top"/>
    </xf>
    <xf numFmtId="49" fontId="4" fillId="3" borderId="8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49" fontId="4" fillId="3" borderId="6" xfId="0" applyNumberFormat="1" applyFont="1" applyFill="1" applyBorder="1" applyAlignment="1">
      <alignment horizontal="center" vertical="top"/>
    </xf>
    <xf numFmtId="49" fontId="4" fillId="3" borderId="2" xfId="0" applyNumberFormat="1" applyFont="1" applyFill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top"/>
    </xf>
    <xf numFmtId="49" fontId="4" fillId="3" borderId="13" xfId="0" applyNumberFormat="1" applyFont="1" applyFill="1" applyBorder="1" applyAlignment="1">
      <alignment horizontal="center" vertical="top"/>
    </xf>
    <xf numFmtId="49" fontId="4" fillId="3" borderId="14" xfId="0" applyNumberFormat="1" applyFont="1" applyFill="1" applyBorder="1" applyAlignment="1">
      <alignment horizontal="center" vertical="top"/>
    </xf>
  </cellXfs>
  <cellStyles count="9">
    <cellStyle name="Normal 2 2" xfId="8"/>
    <cellStyle name="เครื่องหมายจุลภาค" xfId="1" builtinId="3"/>
    <cellStyle name="ปกติ" xfId="0" builtinId="0"/>
    <cellStyle name="ปกติ 2" xfId="7"/>
    <cellStyle name="ปกติ 33" xfId="6"/>
    <cellStyle name="ปกติ 63" xfId="2"/>
    <cellStyle name="ปกติ 64" xfId="3"/>
    <cellStyle name="ปกติ 65" xfId="4"/>
    <cellStyle name="ปกติ 66" xfId="5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general" vertical="top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22" Name="XMLDocumentSPB0204_Map" RootElement="XMLDocumentSPB0204" SchemaID="Schema12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8" name="Table8" displayName="Table8" ref="A9:R34" tableType="xml" totalsRowShown="0" headerRowDxfId="21" dataDxfId="19" headerRowBorderDxfId="20" tableBorderDxfId="18">
  <autoFilter ref="A9:R34"/>
  <tableColumns count="18">
    <tableColumn id="1" uniqueName="ID" name="IndustriesID" dataDxfId="17">
      <xmlColumnPr mapId="22" xpath="/XMLDocumentSPB0204/DataCell/CellRow/GrandTotalTh/@ID" xmlDataType="string"/>
    </tableColumn>
    <tableColumn id="2" uniqueName="Value" name="GrandTotalTh" dataDxfId="16">
      <xmlColumnPr mapId="22" xpath="/XMLDocumentSPB0204/DataCell/CellRow/GrandTotalTh/@Value" xmlDataType="string"/>
    </tableColumn>
    <tableColumn id="3" uniqueName="LastYearQuarter1SexTotal" name="LastYearQuarter1SexTotal" dataDxfId="15">
      <calculatedColumnFormula>SUM(D10,E10)</calculatedColumnFormula>
      <xmlColumnPr mapId="22" xpath="/XMLDocumentSPB0204/DataCell/CellRow/LastYearQuarter1SexTotal" xmlDataType="integer"/>
    </tableColumn>
    <tableColumn id="4" uniqueName="LastYearQuarter1Male" name="LastYearQuarter1Male" dataDxfId="14">
      <xmlColumnPr mapId="22" xpath="/XMLDocumentSPB0204/DataCell/CellRow/LastYearQuarter1Male" xmlDataType="integer"/>
    </tableColumn>
    <tableColumn id="5" uniqueName="LastYearQuarter1Female" name="LastYearQuarter1Female" dataDxfId="13">
      <xmlColumnPr mapId="22" xpath="/XMLDocumentSPB0204/DataCell/CellRow/LastYearQuarter1Female" xmlDataType="integer"/>
    </tableColumn>
    <tableColumn id="6" uniqueName="LastYearQuarter2SexTotal" name="LastYearQuarter2SexTotal" dataDxfId="12">
      <calculatedColumnFormula>SUM(G10,H10)</calculatedColumnFormula>
      <xmlColumnPr mapId="22" xpath="/XMLDocumentSPB0204/DataCell/CellRow/LastYearQuarter2SexTotal" xmlDataType="integer"/>
    </tableColumn>
    <tableColumn id="7" uniqueName="LastYearQuarter2Male" name="LastYearQuarter2Male" dataDxfId="11">
      <xmlColumnPr mapId="22" xpath="/XMLDocumentSPB0204/DataCell/CellRow/LastYearQuarter2Male" xmlDataType="integer"/>
    </tableColumn>
    <tableColumn id="8" uniqueName="LastYearQuarter2Female" name="LastYearQuarter2Female" dataDxfId="10">
      <xmlColumnPr mapId="22" xpath="/XMLDocumentSPB0204/DataCell/CellRow/LastYearQuarter2Female" xmlDataType="integer"/>
    </tableColumn>
    <tableColumn id="9" uniqueName="LastYearQuarter3SexTotal" name="LastYearQuarter3SexTotal" dataDxfId="9">
      <calculatedColumnFormula>SUM(J10,K10)</calculatedColumnFormula>
      <xmlColumnPr mapId="22" xpath="/XMLDocumentSPB0204/DataCell/CellRow/LastYearQuarter3SexTotal" xmlDataType="integer"/>
    </tableColumn>
    <tableColumn id="10" uniqueName="LastYearQuarter3Male" name="LastYearQuarter3Male" dataDxfId="8">
      <xmlColumnPr mapId="22" xpath="/XMLDocumentSPB0204/DataCell/CellRow/LastYearQuarter3Male" xmlDataType="integer"/>
    </tableColumn>
    <tableColumn id="11" uniqueName="LastYearQuarter3Female" name="LastYearQuarter3Female" dataDxfId="7">
      <xmlColumnPr mapId="22" xpath="/XMLDocumentSPB0204/DataCell/CellRow/LastYearQuarter3Female" xmlDataType="integer"/>
    </tableColumn>
    <tableColumn id="12" uniqueName="LastYearQuarter4SexTotal" name="LastYearQuarter4SexTotal" dataDxfId="6">
      <calculatedColumnFormula>SUM(M10,N10)</calculatedColumnFormula>
      <xmlColumnPr mapId="22" xpath="/XMLDocumentSPB0204/DataCell/CellRow/LastYearQuarter4SexTotal" xmlDataType="integer"/>
    </tableColumn>
    <tableColumn id="13" uniqueName="LastYearQuarter4Male" name="LastYearQuarter4Male" dataDxfId="5">
      <xmlColumnPr mapId="22" xpath="/XMLDocumentSPB0204/DataCell/CellRow/LastYearQuarter4Male" xmlDataType="integer"/>
    </tableColumn>
    <tableColumn id="14" uniqueName="LastYearQuarter4Female" name="LastYearQuarter4Female" dataDxfId="4">
      <xmlColumnPr mapId="22" xpath="/XMLDocumentSPB0204/DataCell/CellRow/LastYearQuarter4Female" xmlDataType="integer"/>
    </tableColumn>
    <tableColumn id="15" uniqueName="ThisYearQuarter1SexTotal" name="ThisYearQuarter1SexTotal" dataDxfId="3">
      <calculatedColumnFormula>SUM(P10,Q10)</calculatedColumnFormula>
      <xmlColumnPr mapId="22" xpath="/XMLDocumentSPB0204/DataCell/CellRow/ThisYearQuarter1SexTotal" xmlDataType="integer"/>
    </tableColumn>
    <tableColumn id="16" uniqueName="ThisYearQuarter1Male" name="ThisYearQuarter1Male" dataDxfId="2">
      <xmlColumnPr mapId="22" xpath="/XMLDocumentSPB0204/DataCell/CellRow/ThisYearQuarter1Male" xmlDataType="integer"/>
    </tableColumn>
    <tableColumn id="17" uniqueName="ThisYearQuarter1Female" name="ThisYearQuarter1Female" dataDxfId="1">
      <xmlColumnPr mapId="22" xpath="/XMLDocumentSPB0204/DataCell/CellRow/ThisYearQuarter1Female" xmlDataType="integer"/>
    </tableColumn>
    <tableColumn id="18" uniqueName="Value" name="GrandTotalEn" dataDxfId="0">
      <xmlColumnPr mapId="22" xpath="/XMLDocumentSPB0204/DataCell/CellRow/GrandTotal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1" r="A1" connectionId="0">
    <xmlCellPr id="1" uniqueName="Province">
      <xmlPr mapId="22" xpath="/XMLDocumentSPB0204/Province" xmlDataType="integer"/>
    </xmlCellPr>
  </singleXmlCell>
  <singleXmlCell id="75" r="A2" connectionId="0">
    <xmlCellPr id="1" uniqueName="StatBranch">
      <xmlPr mapId="22" xpath="/XMLDocumentSPB0204/StatBranch" xmlDataType="integer"/>
    </xmlCellPr>
  </singleXmlCell>
  <singleXmlCell id="76" r="A3" connectionId="0">
    <xmlCellPr id="1" uniqueName="SheetExcel">
      <xmlPr mapId="22" xpath="/XMLDocumentSPB0204/SheetExcel" xmlDataType="string"/>
    </xmlCellPr>
  </singleXmlCell>
  <singleXmlCell id="77" r="C1" connectionId="0">
    <xmlCellPr id="1" uniqueName="LabelName">
      <xmlPr mapId="22" xpath="/XMLDocumentSPB0204/TitleHeading/TitleTh/LabelName" xmlDataType="string"/>
    </xmlCellPr>
  </singleXmlCell>
  <singleXmlCell id="78" r="D1" connectionId="0">
    <xmlCellPr id="1" uniqueName="TableNo">
      <xmlPr mapId="22" xpath="/XMLDocumentSPB0204/TitleHeading/TitleTh/TableNo" xmlDataType="double"/>
    </xmlCellPr>
  </singleXmlCell>
  <singleXmlCell id="79" r="E1" connectionId="0">
    <xmlCellPr id="1" uniqueName="TableName">
      <xmlPr mapId="22" xpath="/XMLDocumentSPB0204/TitleHeading/TitleTh/TableName" xmlDataType="string"/>
    </xmlCellPr>
  </singleXmlCell>
  <singleXmlCell id="80" r="L1" connectionId="0">
    <xmlCellPr id="1" uniqueName="TitleYearStart">
      <xmlPr mapId="22" xpath="/XMLDocumentSPB0204/TitleHeading/TitleTh/TitleYearStart" xmlDataType="integer"/>
    </xmlCellPr>
  </singleXmlCell>
  <singleXmlCell id="81" r="N1" connectionId="0">
    <xmlCellPr id="1" uniqueName="TitleYearEnd">
      <xmlPr mapId="22" xpath="/XMLDocumentSPB0204/TitleHeading/TitleTh/TitleYearEnd" xmlDataType="integer"/>
    </xmlCellPr>
  </singleXmlCell>
  <singleXmlCell id="85" r="C2" connectionId="0">
    <xmlCellPr id="1" uniqueName="LabelName">
      <xmlPr mapId="22" xpath="/XMLDocumentSPB0204/TitleHeading/TitleEn/LabelName" xmlDataType="string"/>
    </xmlCellPr>
  </singleXmlCell>
  <singleXmlCell id="86" r="D2" connectionId="0">
    <xmlCellPr id="1" uniqueName="TableNo">
      <xmlPr mapId="22" xpath="/XMLDocumentSPB0204/TitleHeading/TitleEn/TableNo" xmlDataType="double"/>
    </xmlCellPr>
  </singleXmlCell>
  <singleXmlCell id="87" r="E2" connectionId="0">
    <xmlCellPr id="1" uniqueName="TableName">
      <xmlPr mapId="22" xpath="/XMLDocumentSPB0204/TitleHeading/TitleEn/TableName" xmlDataType="string"/>
    </xmlCellPr>
  </singleXmlCell>
  <singleXmlCell id="138" r="L2" connectionId="0">
    <xmlCellPr id="1" uniqueName="TitleYearStart">
      <xmlPr mapId="22" xpath="/XMLDocumentSPB0204/TitleHeading/TitleEn/TitleYearStart" xmlDataType="integer"/>
    </xmlCellPr>
  </singleXmlCell>
  <singleXmlCell id="139" r="N2" connectionId="0">
    <xmlCellPr id="1" uniqueName="TitleYearEnd">
      <xmlPr mapId="22" xpath="/XMLDocumentSPB0204/TitleHeading/TitleEn/TitleYearEnd" xmlDataType="integer"/>
    </xmlCellPr>
  </singleXmlCell>
  <singleXmlCell id="140" r="B4" connectionId="0">
    <xmlCellPr id="1" uniqueName="IndustryTh">
      <xmlPr mapId="22" xpath="/XMLDocumentSPB0204/ColumnAll/CornerTh/IndustryTh" xmlDataType="string"/>
    </xmlCellPr>
  </singleXmlCell>
  <singleXmlCell id="142" r="C4" connectionId="0">
    <xmlCellPr id="1" uniqueName="LastYearGroup">
      <xmlPr mapId="22" xpath="/XMLDocumentSPB0204/ColumnAll/ColumnHeading/YearGroup/LastYear/LastYearGroup" xmlDataType="string"/>
    </xmlCellPr>
  </singleXmlCell>
  <singleXmlCell id="143" r="C5" connectionId="0">
    <xmlCellPr id="1" uniqueName="LastYearQuarter1">
      <xmlPr mapId="22" xpath="/XMLDocumentSPB0204/ColumnAll/ColumnHeading/YearGroup/LastYear/Quarter/Quarter1/LastYearQuarter1" xmlDataType="string"/>
    </xmlCellPr>
  </singleXmlCell>
  <singleXmlCell id="144" r="C7" connectionId="0">
    <xmlCellPr id="1" uniqueName="LastYearQuarter1SexTotal">
      <xmlPr mapId="22" xpath="/XMLDocumentSPB0204/ColumnAll/ColumnHeading/YearGroup/LastYear/Quarter/Quarter1/SexGroup/SexTotal/LastYearQuarter1SexTotal" xmlDataType="string"/>
    </xmlCellPr>
  </singleXmlCell>
  <singleXmlCell id="145" r="D7" connectionId="0">
    <xmlCellPr id="1" uniqueName="LastYearQuarter1Male">
      <xmlPr mapId="22" xpath="/XMLDocumentSPB0204/ColumnAll/ColumnHeading/YearGroup/LastYear/Quarter/Quarter1/SexGroup/SexMale/LastYearQuarter1Male" xmlDataType="string"/>
    </xmlCellPr>
  </singleXmlCell>
  <singleXmlCell id="146" r="E7" connectionId="0">
    <xmlCellPr id="1" uniqueName="LastYearQuarter1Female">
      <xmlPr mapId="22" xpath="/XMLDocumentSPB0204/ColumnAll/ColumnHeading/YearGroup/LastYear/Quarter/Quarter1/SexGroup/SexFemale/LastYearQuarter1Female" xmlDataType="string"/>
    </xmlCellPr>
  </singleXmlCell>
  <singleXmlCell id="147" r="F5" connectionId="0">
    <xmlCellPr id="1" uniqueName="LastYearQuarter2">
      <xmlPr mapId="22" xpath="/XMLDocumentSPB0204/ColumnAll/ColumnHeading/YearGroup/LastYear/Quarter/Quarter2/LastYearQuarter2" xmlDataType="string"/>
    </xmlCellPr>
  </singleXmlCell>
  <singleXmlCell id="148" r="F7" connectionId="0">
    <xmlCellPr id="1" uniqueName="LastYearQuarter2SexTotal">
      <xmlPr mapId="22" xpath="/XMLDocumentSPB0204/ColumnAll/ColumnHeading/YearGroup/LastYear/Quarter/Quarter2/SexGroup/SexTotal/LastYearQuarter2SexTotal" xmlDataType="string"/>
    </xmlCellPr>
  </singleXmlCell>
  <singleXmlCell id="149" r="G7" connectionId="0">
    <xmlCellPr id="1" uniqueName="LastYearQuarter2Male">
      <xmlPr mapId="22" xpath="/XMLDocumentSPB0204/ColumnAll/ColumnHeading/YearGroup/LastYear/Quarter/Quarter2/SexGroup/SexMale/LastYearQuarter2Male" xmlDataType="string"/>
    </xmlCellPr>
  </singleXmlCell>
  <singleXmlCell id="150" r="H7" connectionId="0">
    <xmlCellPr id="1" uniqueName="LastYearQuarter2Female">
      <xmlPr mapId="22" xpath="/XMLDocumentSPB0204/ColumnAll/ColumnHeading/YearGroup/LastYear/Quarter/Quarter2/SexGroup/SexFemale/LastYearQuarter2Female" xmlDataType="string"/>
    </xmlCellPr>
  </singleXmlCell>
  <singleXmlCell id="151" r="I5" connectionId="0">
    <xmlCellPr id="1" uniqueName="LastYearQuarter3">
      <xmlPr mapId="22" xpath="/XMLDocumentSPB0204/ColumnAll/ColumnHeading/YearGroup/LastYear/Quarter/Quarter3/LastYearQuarter3" xmlDataType="string"/>
    </xmlCellPr>
  </singleXmlCell>
  <singleXmlCell id="152" r="I7" connectionId="0">
    <xmlCellPr id="1" uniqueName="LastYearQuarter3SexTotal">
      <xmlPr mapId="22" xpath="/XMLDocumentSPB0204/ColumnAll/ColumnHeading/YearGroup/LastYear/Quarter/Quarter3/SexGroup/SexTotal/LastYearQuarter3SexTotal" xmlDataType="string"/>
    </xmlCellPr>
  </singleXmlCell>
  <singleXmlCell id="153" r="J7" connectionId="0">
    <xmlCellPr id="1" uniqueName="LastYearQuarter3Male">
      <xmlPr mapId="22" xpath="/XMLDocumentSPB0204/ColumnAll/ColumnHeading/YearGroup/LastYear/Quarter/Quarter3/SexGroup/SexMale/LastYearQuarter3Male" xmlDataType="string"/>
    </xmlCellPr>
  </singleXmlCell>
  <singleXmlCell id="154" r="K7" connectionId="0">
    <xmlCellPr id="1" uniqueName="LastYearQuarter3Female">
      <xmlPr mapId="22" xpath="/XMLDocumentSPB0204/ColumnAll/ColumnHeading/YearGroup/LastYear/Quarter/Quarter3/SexGroup/SexFemale/LastYearQuarter3Female" xmlDataType="string"/>
    </xmlCellPr>
  </singleXmlCell>
  <singleXmlCell id="155" r="L5" connectionId="0">
    <xmlCellPr id="1" uniqueName="LastYearQuarter4">
      <xmlPr mapId="22" xpath="/XMLDocumentSPB0204/ColumnAll/ColumnHeading/YearGroup/LastYear/Quarter/Quarter4/LastYearQuarter4" xmlDataType="string"/>
    </xmlCellPr>
  </singleXmlCell>
  <singleXmlCell id="156" r="L7" connectionId="0">
    <xmlCellPr id="1" uniqueName="LastYearQuarter4SexTotal">
      <xmlPr mapId="22" xpath="/XMLDocumentSPB0204/ColumnAll/ColumnHeading/YearGroup/LastYear/Quarter/Quarter4/SexGroup/SexTotal/LastYearQuarter4SexTotal" xmlDataType="string"/>
    </xmlCellPr>
  </singleXmlCell>
  <singleXmlCell id="157" r="M7" connectionId="0">
    <xmlCellPr id="1" uniqueName="LastYearQuarter4Male">
      <xmlPr mapId="22" xpath="/XMLDocumentSPB0204/ColumnAll/ColumnHeading/YearGroup/LastYear/Quarter/Quarter4/SexGroup/SexMale/LastYearQuarter4Male" xmlDataType="string"/>
    </xmlCellPr>
  </singleXmlCell>
  <singleXmlCell id="158" r="N7" connectionId="0">
    <xmlCellPr id="1" uniqueName="LastYearQuarter4Female">
      <xmlPr mapId="22" xpath="/XMLDocumentSPB0204/ColumnAll/ColumnHeading/YearGroup/LastYear/Quarter/Quarter4/SexGroup/SexFemale/LastYearQuarter4Female" xmlDataType="string"/>
    </xmlCellPr>
  </singleXmlCell>
  <singleXmlCell id="159" r="O4" connectionId="0">
    <xmlCellPr id="1" uniqueName="ThisYearGroup">
      <xmlPr mapId="22" xpath="/XMLDocumentSPB0204/ColumnAll/ColumnHeading/YearGroup/ThisYear/ThisYearGroup" xmlDataType="string"/>
    </xmlCellPr>
  </singleXmlCell>
  <singleXmlCell id="160" r="O5" connectionId="0">
    <xmlCellPr id="1" uniqueName="ThisYearQuarter1">
      <xmlPr mapId="22" xpath="/XMLDocumentSPB0204/ColumnAll/ColumnHeading/YearGroup/ThisYear/Quarter/Quarter1/ThisYearQuarter1" xmlDataType="string"/>
    </xmlCellPr>
  </singleXmlCell>
  <singleXmlCell id="161" r="O7" connectionId="0">
    <xmlCellPr id="1" uniqueName="ThisYearQuarter1SexTotal">
      <xmlPr mapId="22" xpath="/XMLDocumentSPB0204/ColumnAll/ColumnHeading/YearGroup/ThisYear/Quarter/Quarter1/SexGroup/SexTotal/ThisYearQuarter1SexTotal" xmlDataType="string"/>
    </xmlCellPr>
  </singleXmlCell>
  <singleXmlCell id="162" r="P7" connectionId="0">
    <xmlCellPr id="1" uniqueName="ThisYearQuarter1Male">
      <xmlPr mapId="22" xpath="/XMLDocumentSPB0204/ColumnAll/ColumnHeading/YearGroup/ThisYear/Quarter/Quarter1/SexGroup/SexMale/ThisYearQuarter1Male" xmlDataType="string"/>
    </xmlCellPr>
  </singleXmlCell>
  <singleXmlCell id="163" r="Q7" connectionId="0">
    <xmlCellPr id="1" uniqueName="ThisYearQuarter1Female">
      <xmlPr mapId="22" xpath="/XMLDocumentSPB0204/ColumnAll/ColumnHeading/YearGroup/ThisYear/Quarter/Quarter1/SexGroup/SexFemale/ThisYearQuarter1Female" xmlDataType="string"/>
    </xmlCellPr>
  </singleXmlCell>
  <singleXmlCell id="164" r="R4" connectionId="0">
    <xmlCellPr id="1" uniqueName="IndustryEn">
      <xmlPr mapId="22" xpath="/XMLDocumentSPB0204/ColumnAll/CornerEn/IndustryEn" xmlDataType="string"/>
    </xmlCellPr>
  </singleXmlCell>
  <singleXmlCell id="165" r="B36" connectionId="0">
    <xmlCellPr id="1" uniqueName="SourcesTh1">
      <xmlPr mapId="22" xpath="/XMLDocumentSPB0204/FooterAll/Sources/SourcesLabelTh/SourcesTh1" xmlDataType="string"/>
    </xmlCellPr>
  </singleXmlCell>
  <singleXmlCell id="166" r="B37" connectionId="0">
    <xmlCellPr id="1" uniqueName="SourcesEn1">
      <xmlPr mapId="22" xpath="/XMLDocumentSPB0204/FooterAll/Sources/SourcesLabelEn/SourcesEn1" xmlDataType="string"/>
    </xmlCellPr>
  </singleXmlCell>
  <singleXmlCell id="167" r="R36" connectionId="0">
    <xmlCellPr id="1" uniqueName="PagesNo">
      <xmlPr mapId="22" xpath="/XMLDocumentSPB0204/Pages/PagesNo" xmlDataType="integer"/>
    </xmlCellPr>
  </singleXmlCell>
  <singleXmlCell id="168" r="R37" connectionId="0">
    <xmlCellPr id="1" uniqueName="PagesAll">
      <xmlPr mapId="22" xpath="/XMLDocumentSPB0204/Pages/PagesAll" xmlDataType="integer"/>
    </xmlCellPr>
  </singleXmlCell>
  <singleXmlCell id="170" r="R38" connectionId="0">
    <xmlCellPr id="1" uniqueName="LinesNo">
      <xmlPr mapId="22" xpath="/XMLDocumentSPB0204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R39"/>
  <sheetViews>
    <sheetView showGridLines="0" tabSelected="1" zoomScaleNormal="100" workbookViewId="0">
      <selection activeCell="K12" sqref="K12"/>
    </sheetView>
  </sheetViews>
  <sheetFormatPr defaultColWidth="9.140625" defaultRowHeight="21.75" x14ac:dyDescent="0.5"/>
  <cols>
    <col min="1" max="1" width="11.85546875" style="7" customWidth="1"/>
    <col min="2" max="2" width="29.28515625" style="7" customWidth="1"/>
    <col min="3" max="3" width="7.5703125" style="7" customWidth="1"/>
    <col min="4" max="4" width="8.5703125" style="7" customWidth="1"/>
    <col min="5" max="5" width="7.85546875" style="7" customWidth="1"/>
    <col min="6" max="6" width="7.28515625" style="7" customWidth="1"/>
    <col min="7" max="7" width="7.85546875" style="7" customWidth="1"/>
    <col min="8" max="8" width="7.5703125" style="7" customWidth="1"/>
    <col min="9" max="9" width="7.7109375" style="7" customWidth="1"/>
    <col min="10" max="10" width="8" style="7" customWidth="1"/>
    <col min="11" max="11" width="7.7109375" style="7" customWidth="1"/>
    <col min="12" max="13" width="7.5703125" style="7" customWidth="1"/>
    <col min="14" max="15" width="8.140625" style="7" customWidth="1"/>
    <col min="16" max="16" width="7.28515625" style="7" customWidth="1"/>
    <col min="17" max="17" width="7.5703125" style="7" customWidth="1"/>
    <col min="18" max="18" width="41.7109375" style="3" customWidth="1"/>
    <col min="19" max="16384" width="9.140625" style="7"/>
  </cols>
  <sheetData>
    <row r="1" spans="1:18" s="4" customFormat="1" x14ac:dyDescent="0.5">
      <c r="A1" s="1" t="s">
        <v>114</v>
      </c>
      <c r="C1" s="26" t="s">
        <v>0</v>
      </c>
      <c r="D1" s="27">
        <v>2.4</v>
      </c>
      <c r="E1" s="26" t="s">
        <v>60</v>
      </c>
      <c r="F1" s="28"/>
      <c r="G1" s="28"/>
      <c r="H1" s="28"/>
      <c r="I1" s="28"/>
      <c r="J1" s="28"/>
      <c r="L1" s="4">
        <v>2560</v>
      </c>
      <c r="M1" s="6" t="s">
        <v>54</v>
      </c>
      <c r="N1" s="4">
        <v>2561</v>
      </c>
      <c r="R1" s="2"/>
    </row>
    <row r="2" spans="1:18" s="4" customFormat="1" x14ac:dyDescent="0.5">
      <c r="A2" s="25" t="s">
        <v>68</v>
      </c>
      <c r="C2" s="26" t="s">
        <v>44</v>
      </c>
      <c r="D2" s="27">
        <v>2.4</v>
      </c>
      <c r="E2" s="26" t="s">
        <v>61</v>
      </c>
      <c r="F2" s="28"/>
      <c r="G2" s="28"/>
      <c r="H2" s="28"/>
      <c r="I2" s="28"/>
      <c r="J2" s="28"/>
      <c r="L2" s="4">
        <v>2017</v>
      </c>
      <c r="M2" s="6" t="s">
        <v>54</v>
      </c>
      <c r="N2" s="4">
        <v>2018</v>
      </c>
      <c r="R2" s="2"/>
    </row>
    <row r="3" spans="1:18" s="4" customFormat="1" x14ac:dyDescent="0.5">
      <c r="A3" s="24" t="s">
        <v>93</v>
      </c>
      <c r="D3" s="5"/>
      <c r="M3" s="6"/>
      <c r="R3" s="2"/>
    </row>
    <row r="4" spans="1:18" x14ac:dyDescent="0.5">
      <c r="A4" s="9"/>
      <c r="B4" s="41" t="s">
        <v>2</v>
      </c>
      <c r="C4" s="47" t="s">
        <v>47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  <c r="O4" s="47" t="s">
        <v>48</v>
      </c>
      <c r="P4" s="48"/>
      <c r="Q4" s="49"/>
      <c r="R4" s="44" t="s">
        <v>3</v>
      </c>
    </row>
    <row r="5" spans="1:18" x14ac:dyDescent="0.5">
      <c r="A5" s="10"/>
      <c r="B5" s="42"/>
      <c r="C5" s="33" t="s">
        <v>55</v>
      </c>
      <c r="D5" s="34"/>
      <c r="E5" s="35"/>
      <c r="F5" s="33" t="s">
        <v>56</v>
      </c>
      <c r="G5" s="34"/>
      <c r="H5" s="35"/>
      <c r="I5" s="33" t="s">
        <v>57</v>
      </c>
      <c r="J5" s="34"/>
      <c r="K5" s="35"/>
      <c r="L5" s="33" t="s">
        <v>58</v>
      </c>
      <c r="M5" s="34"/>
      <c r="N5" s="35"/>
      <c r="O5" s="33" t="s">
        <v>59</v>
      </c>
      <c r="P5" s="34"/>
      <c r="Q5" s="35"/>
      <c r="R5" s="45"/>
    </row>
    <row r="6" spans="1:18" x14ac:dyDescent="0.5">
      <c r="A6" s="10"/>
      <c r="B6" s="42"/>
      <c r="C6" s="36"/>
      <c r="D6" s="37"/>
      <c r="E6" s="38"/>
      <c r="F6" s="36"/>
      <c r="G6" s="37"/>
      <c r="H6" s="38"/>
      <c r="I6" s="36"/>
      <c r="J6" s="37"/>
      <c r="K6" s="38"/>
      <c r="L6" s="36"/>
      <c r="M6" s="37"/>
      <c r="N6" s="38"/>
      <c r="O6" s="36"/>
      <c r="P6" s="37"/>
      <c r="Q6" s="38"/>
      <c r="R6" s="45"/>
    </row>
    <row r="7" spans="1:18" x14ac:dyDescent="0.5">
      <c r="A7" s="10"/>
      <c r="B7" s="42"/>
      <c r="C7" s="39" t="s">
        <v>53</v>
      </c>
      <c r="D7" s="39" t="s">
        <v>51</v>
      </c>
      <c r="E7" s="39" t="s">
        <v>52</v>
      </c>
      <c r="F7" s="39" t="s">
        <v>53</v>
      </c>
      <c r="G7" s="39" t="s">
        <v>51</v>
      </c>
      <c r="H7" s="39" t="s">
        <v>52</v>
      </c>
      <c r="I7" s="39" t="s">
        <v>53</v>
      </c>
      <c r="J7" s="39" t="s">
        <v>51</v>
      </c>
      <c r="K7" s="39" t="s">
        <v>52</v>
      </c>
      <c r="L7" s="39" t="s">
        <v>53</v>
      </c>
      <c r="M7" s="39" t="s">
        <v>51</v>
      </c>
      <c r="N7" s="39" t="s">
        <v>52</v>
      </c>
      <c r="O7" s="39" t="s">
        <v>53</v>
      </c>
      <c r="P7" s="39" t="s">
        <v>51</v>
      </c>
      <c r="Q7" s="39" t="s">
        <v>52</v>
      </c>
      <c r="R7" s="45"/>
    </row>
    <row r="8" spans="1:18" x14ac:dyDescent="0.5">
      <c r="A8" s="11"/>
      <c r="B8" s="43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6"/>
    </row>
    <row r="9" spans="1:18" x14ac:dyDescent="0.5">
      <c r="A9" s="29" t="s">
        <v>92</v>
      </c>
      <c r="B9" s="30" t="s">
        <v>111</v>
      </c>
      <c r="C9" s="30" t="s">
        <v>96</v>
      </c>
      <c r="D9" s="30" t="s">
        <v>97</v>
      </c>
      <c r="E9" s="30" t="s">
        <v>98</v>
      </c>
      <c r="F9" s="30" t="s">
        <v>99</v>
      </c>
      <c r="G9" s="30" t="s">
        <v>100</v>
      </c>
      <c r="H9" s="30" t="s">
        <v>101</v>
      </c>
      <c r="I9" s="30" t="s">
        <v>102</v>
      </c>
      <c r="J9" s="30" t="s">
        <v>103</v>
      </c>
      <c r="K9" s="30" t="s">
        <v>104</v>
      </c>
      <c r="L9" s="30" t="s">
        <v>105</v>
      </c>
      <c r="M9" s="30" t="s">
        <v>106</v>
      </c>
      <c r="N9" s="30" t="s">
        <v>107</v>
      </c>
      <c r="O9" s="30" t="s">
        <v>108</v>
      </c>
      <c r="P9" s="30" t="s">
        <v>109</v>
      </c>
      <c r="Q9" s="30" t="s">
        <v>110</v>
      </c>
      <c r="R9" s="31" t="s">
        <v>112</v>
      </c>
    </row>
    <row r="10" spans="1:18" s="4" customFormat="1" x14ac:dyDescent="0.5">
      <c r="A10" s="12" t="s">
        <v>65</v>
      </c>
      <c r="B10" s="23" t="s">
        <v>14</v>
      </c>
      <c r="C10" s="13">
        <f>SUM(D10,E10)</f>
        <v>558637</v>
      </c>
      <c r="D10" s="13">
        <f>SUM(D11,D13)</f>
        <v>322523</v>
      </c>
      <c r="E10" s="13">
        <f>SUM(E11,E13)</f>
        <v>236114</v>
      </c>
      <c r="F10" s="13">
        <f t="shared" ref="F10:F34" si="0">SUM(G10,H10)</f>
        <v>548164</v>
      </c>
      <c r="G10" s="13">
        <f t="shared" ref="G10:H10" si="1">SUM(G11,G13)</f>
        <v>304675</v>
      </c>
      <c r="H10" s="13">
        <f t="shared" si="1"/>
        <v>243489</v>
      </c>
      <c r="I10" s="13">
        <f t="shared" ref="I10:I34" si="2">SUM(J10,K10)</f>
        <v>617420</v>
      </c>
      <c r="J10" s="13">
        <f t="shared" ref="J10:K10" si="3">SUM(J11,J13)</f>
        <v>339312</v>
      </c>
      <c r="K10" s="13">
        <f t="shared" si="3"/>
        <v>278108</v>
      </c>
      <c r="L10" s="13">
        <f t="shared" ref="L10:L34" si="4">SUM(M10,N10)</f>
        <v>598560</v>
      </c>
      <c r="M10" s="13">
        <f t="shared" ref="M10:N10" si="5">SUM(M11,M13)</f>
        <v>334004</v>
      </c>
      <c r="N10" s="13">
        <f t="shared" si="5"/>
        <v>264556</v>
      </c>
      <c r="O10" s="13">
        <f t="shared" ref="O10:O34" si="6">SUM(P10,Q10)</f>
        <v>566019</v>
      </c>
      <c r="P10" s="13">
        <f t="shared" ref="P10:Q10" si="7">SUM(P11,P13)</f>
        <v>320018</v>
      </c>
      <c r="Q10" s="13">
        <f t="shared" si="7"/>
        <v>246001</v>
      </c>
      <c r="R10" s="23" t="s">
        <v>1</v>
      </c>
    </row>
    <row r="11" spans="1:18" s="4" customFormat="1" x14ac:dyDescent="0.5">
      <c r="A11" s="12" t="s">
        <v>66</v>
      </c>
      <c r="B11" s="14" t="s">
        <v>28</v>
      </c>
      <c r="C11" s="15">
        <f>SUM(D11,E11)</f>
        <v>217530</v>
      </c>
      <c r="D11" s="32">
        <v>129297</v>
      </c>
      <c r="E11" s="32">
        <v>88233</v>
      </c>
      <c r="F11" s="16">
        <f t="shared" si="0"/>
        <v>218619</v>
      </c>
      <c r="G11" s="32">
        <v>119354</v>
      </c>
      <c r="H11" s="32">
        <v>99265</v>
      </c>
      <c r="I11" s="16">
        <f t="shared" si="2"/>
        <v>354210</v>
      </c>
      <c r="J11" s="32">
        <v>192344</v>
      </c>
      <c r="K11" s="32">
        <v>161866</v>
      </c>
      <c r="L11" s="16">
        <f t="shared" si="4"/>
        <v>332166</v>
      </c>
      <c r="M11" s="32">
        <v>191937</v>
      </c>
      <c r="N11" s="32">
        <v>140229</v>
      </c>
      <c r="O11" s="16">
        <f t="shared" si="6"/>
        <v>235976</v>
      </c>
      <c r="P11" s="32">
        <v>144495</v>
      </c>
      <c r="Q11" s="32">
        <v>91481</v>
      </c>
      <c r="R11" s="17" t="s">
        <v>29</v>
      </c>
    </row>
    <row r="12" spans="1:18" x14ac:dyDescent="0.5">
      <c r="A12" s="18" t="s">
        <v>67</v>
      </c>
      <c r="B12" s="14" t="s">
        <v>26</v>
      </c>
      <c r="C12" s="15">
        <f>SUM(D12,E12)</f>
        <v>217530</v>
      </c>
      <c r="D12" s="32">
        <v>129297</v>
      </c>
      <c r="E12" s="32">
        <v>88233</v>
      </c>
      <c r="F12" s="15">
        <f t="shared" si="0"/>
        <v>218619</v>
      </c>
      <c r="G12" s="32">
        <v>119354</v>
      </c>
      <c r="H12" s="32">
        <v>99265</v>
      </c>
      <c r="I12" s="15">
        <f t="shared" si="2"/>
        <v>354210</v>
      </c>
      <c r="J12" s="32">
        <v>192344</v>
      </c>
      <c r="K12" s="32">
        <v>161866</v>
      </c>
      <c r="L12" s="15">
        <f t="shared" si="4"/>
        <v>332166</v>
      </c>
      <c r="M12" s="32">
        <v>191937</v>
      </c>
      <c r="N12" s="32">
        <v>140229</v>
      </c>
      <c r="O12" s="15">
        <f t="shared" si="6"/>
        <v>235976</v>
      </c>
      <c r="P12" s="32">
        <v>144495</v>
      </c>
      <c r="Q12" s="32">
        <v>91481</v>
      </c>
      <c r="R12" s="14" t="s">
        <v>31</v>
      </c>
    </row>
    <row r="13" spans="1:18" x14ac:dyDescent="0.5">
      <c r="A13" s="18" t="s">
        <v>70</v>
      </c>
      <c r="B13" s="14" t="s">
        <v>27</v>
      </c>
      <c r="C13" s="15">
        <f t="shared" ref="C13:C34" si="8">SUM(D13,E13)</f>
        <v>341107</v>
      </c>
      <c r="D13" s="16">
        <f>SUM(D14:D34)</f>
        <v>193226</v>
      </c>
      <c r="E13" s="16">
        <f t="shared" ref="E13:Q13" si="9">SUM(E14:E34)</f>
        <v>147881</v>
      </c>
      <c r="F13" s="16">
        <f t="shared" si="0"/>
        <v>329545</v>
      </c>
      <c r="G13" s="16">
        <f t="shared" si="9"/>
        <v>185321</v>
      </c>
      <c r="H13" s="16">
        <f t="shared" si="9"/>
        <v>144224</v>
      </c>
      <c r="I13" s="16">
        <f t="shared" si="2"/>
        <v>263210</v>
      </c>
      <c r="J13" s="16">
        <f t="shared" si="9"/>
        <v>146968</v>
      </c>
      <c r="K13" s="16">
        <f t="shared" si="9"/>
        <v>116242</v>
      </c>
      <c r="L13" s="16">
        <f t="shared" si="4"/>
        <v>266394</v>
      </c>
      <c r="M13" s="16">
        <f t="shared" si="9"/>
        <v>142067</v>
      </c>
      <c r="N13" s="16">
        <f t="shared" si="9"/>
        <v>124327</v>
      </c>
      <c r="O13" s="16">
        <f t="shared" si="6"/>
        <v>330043</v>
      </c>
      <c r="P13" s="16">
        <f t="shared" si="9"/>
        <v>175523</v>
      </c>
      <c r="Q13" s="16">
        <f t="shared" si="9"/>
        <v>154520</v>
      </c>
      <c r="R13" s="17" t="s">
        <v>30</v>
      </c>
    </row>
    <row r="14" spans="1:18" x14ac:dyDescent="0.5">
      <c r="A14" s="18" t="s">
        <v>72</v>
      </c>
      <c r="B14" s="14" t="s">
        <v>4</v>
      </c>
      <c r="C14" s="15">
        <v>0</v>
      </c>
      <c r="D14" s="15">
        <v>681</v>
      </c>
      <c r="E14" s="15">
        <v>604</v>
      </c>
      <c r="F14" s="15">
        <f t="shared" si="0"/>
        <v>0</v>
      </c>
      <c r="G14" s="15">
        <v>0</v>
      </c>
      <c r="H14" s="15">
        <v>0</v>
      </c>
      <c r="I14" s="15">
        <f t="shared" si="2"/>
        <v>0</v>
      </c>
      <c r="J14" s="15">
        <v>0</v>
      </c>
      <c r="K14" s="15">
        <v>0</v>
      </c>
      <c r="L14" s="15">
        <f t="shared" si="4"/>
        <v>0</v>
      </c>
      <c r="M14" s="15">
        <v>0</v>
      </c>
      <c r="N14" s="15">
        <v>0</v>
      </c>
      <c r="O14" s="15">
        <f t="shared" si="6"/>
        <v>4917</v>
      </c>
      <c r="P14" s="15">
        <v>3367</v>
      </c>
      <c r="Q14" s="15">
        <v>1550</v>
      </c>
      <c r="R14" s="14" t="s">
        <v>9</v>
      </c>
    </row>
    <row r="15" spans="1:18" x14ac:dyDescent="0.5">
      <c r="A15" s="18" t="s">
        <v>73</v>
      </c>
      <c r="B15" s="14" t="s">
        <v>5</v>
      </c>
      <c r="C15" s="15">
        <f t="shared" si="8"/>
        <v>46583</v>
      </c>
      <c r="D15" s="16">
        <v>23679</v>
      </c>
      <c r="E15" s="16">
        <v>22904</v>
      </c>
      <c r="F15" s="15">
        <f t="shared" si="0"/>
        <v>39988</v>
      </c>
      <c r="G15" s="16">
        <v>22315</v>
      </c>
      <c r="H15" s="16">
        <v>17673</v>
      </c>
      <c r="I15" s="15">
        <f t="shared" si="2"/>
        <v>31214</v>
      </c>
      <c r="J15" s="16">
        <v>18779</v>
      </c>
      <c r="K15" s="16">
        <v>12435</v>
      </c>
      <c r="L15" s="15">
        <f t="shared" si="4"/>
        <v>39156</v>
      </c>
      <c r="M15" s="16">
        <v>16202</v>
      </c>
      <c r="N15" s="16">
        <v>22954</v>
      </c>
      <c r="O15" s="15">
        <f t="shared" si="6"/>
        <v>39303</v>
      </c>
      <c r="P15" s="16">
        <v>20553</v>
      </c>
      <c r="Q15" s="16">
        <v>18750</v>
      </c>
      <c r="R15" s="14" t="s">
        <v>10</v>
      </c>
    </row>
    <row r="16" spans="1:18" x14ac:dyDescent="0.5">
      <c r="A16" s="18" t="s">
        <v>74</v>
      </c>
      <c r="B16" s="14" t="s">
        <v>15</v>
      </c>
      <c r="C16" s="15">
        <f t="shared" si="8"/>
        <v>1572</v>
      </c>
      <c r="D16" s="16">
        <v>1572</v>
      </c>
      <c r="E16" s="16">
        <v>0</v>
      </c>
      <c r="F16" s="15">
        <f t="shared" si="0"/>
        <v>1624</v>
      </c>
      <c r="G16" s="16">
        <v>824</v>
      </c>
      <c r="H16" s="16">
        <v>800</v>
      </c>
      <c r="I16" s="15">
        <f t="shared" si="2"/>
        <v>1584</v>
      </c>
      <c r="J16" s="16">
        <v>822</v>
      </c>
      <c r="K16" s="16">
        <v>762</v>
      </c>
      <c r="L16" s="15">
        <f t="shared" si="4"/>
        <v>582</v>
      </c>
      <c r="M16" s="16">
        <v>582</v>
      </c>
      <c r="N16" s="16">
        <v>0</v>
      </c>
      <c r="O16" s="15">
        <f t="shared" si="6"/>
        <v>2940</v>
      </c>
      <c r="P16" s="16">
        <v>2556</v>
      </c>
      <c r="Q16" s="16">
        <v>384</v>
      </c>
      <c r="R16" s="14" t="s">
        <v>32</v>
      </c>
    </row>
    <row r="17" spans="1:18" x14ac:dyDescent="0.5">
      <c r="A17" s="18" t="s">
        <v>75</v>
      </c>
      <c r="B17" s="14" t="s">
        <v>49</v>
      </c>
      <c r="C17" s="15">
        <f t="shared" si="8"/>
        <v>1345</v>
      </c>
      <c r="D17" s="16">
        <v>894</v>
      </c>
      <c r="E17" s="16">
        <v>451</v>
      </c>
      <c r="F17" s="15">
        <f t="shared" si="0"/>
        <v>1159</v>
      </c>
      <c r="G17" s="16">
        <v>761</v>
      </c>
      <c r="H17" s="16">
        <v>398</v>
      </c>
      <c r="I17" s="15">
        <f t="shared" si="2"/>
        <v>537</v>
      </c>
      <c r="J17" s="16">
        <v>537</v>
      </c>
      <c r="K17" s="16">
        <v>0</v>
      </c>
      <c r="L17" s="15">
        <f t="shared" si="4"/>
        <v>617</v>
      </c>
      <c r="M17" s="16">
        <v>617</v>
      </c>
      <c r="N17" s="16">
        <v>0</v>
      </c>
      <c r="O17" s="15">
        <f t="shared" si="6"/>
        <v>243</v>
      </c>
      <c r="P17" s="16">
        <v>243</v>
      </c>
      <c r="Q17" s="16">
        <v>0</v>
      </c>
      <c r="R17" s="14" t="s">
        <v>50</v>
      </c>
    </row>
    <row r="18" spans="1:18" x14ac:dyDescent="0.5">
      <c r="A18" s="18" t="s">
        <v>76</v>
      </c>
      <c r="B18" s="14" t="s">
        <v>6</v>
      </c>
      <c r="C18" s="15">
        <f t="shared" si="8"/>
        <v>42833</v>
      </c>
      <c r="D18" s="16">
        <v>38751</v>
      </c>
      <c r="E18" s="16">
        <v>4082</v>
      </c>
      <c r="F18" s="15">
        <f t="shared" si="0"/>
        <v>48701</v>
      </c>
      <c r="G18" s="16">
        <v>40483</v>
      </c>
      <c r="H18" s="16">
        <v>8218</v>
      </c>
      <c r="I18" s="15">
        <f t="shared" si="2"/>
        <v>20877</v>
      </c>
      <c r="J18" s="16">
        <v>17401</v>
      </c>
      <c r="K18" s="16">
        <v>3476</v>
      </c>
      <c r="L18" s="15">
        <f t="shared" si="4"/>
        <v>33662</v>
      </c>
      <c r="M18" s="16">
        <v>28425</v>
      </c>
      <c r="N18" s="16">
        <v>5237</v>
      </c>
      <c r="O18" s="15">
        <f t="shared" si="6"/>
        <v>37236</v>
      </c>
      <c r="P18" s="16">
        <v>33057</v>
      </c>
      <c r="Q18" s="16">
        <v>4179</v>
      </c>
      <c r="R18" s="14" t="s">
        <v>13</v>
      </c>
    </row>
    <row r="19" spans="1:18" x14ac:dyDescent="0.5">
      <c r="A19" s="18" t="s">
        <v>77</v>
      </c>
      <c r="B19" s="14" t="s">
        <v>16</v>
      </c>
      <c r="C19" s="15">
        <f t="shared" si="8"/>
        <v>97368</v>
      </c>
      <c r="D19" s="16">
        <v>44607</v>
      </c>
      <c r="E19" s="16">
        <v>52761</v>
      </c>
      <c r="F19" s="15">
        <f t="shared" si="0"/>
        <v>86684</v>
      </c>
      <c r="G19" s="16">
        <v>41682</v>
      </c>
      <c r="H19" s="16">
        <v>45002</v>
      </c>
      <c r="I19" s="15">
        <f t="shared" si="2"/>
        <v>78423</v>
      </c>
      <c r="J19" s="16">
        <v>41076</v>
      </c>
      <c r="K19" s="16">
        <v>37347</v>
      </c>
      <c r="L19" s="15">
        <f t="shared" si="4"/>
        <v>88144</v>
      </c>
      <c r="M19" s="16">
        <v>46894</v>
      </c>
      <c r="N19" s="16">
        <v>41250</v>
      </c>
      <c r="O19" s="15">
        <f t="shared" si="6"/>
        <v>100477</v>
      </c>
      <c r="P19" s="16">
        <v>48186</v>
      </c>
      <c r="Q19" s="16">
        <v>52291</v>
      </c>
      <c r="R19" s="14" t="s">
        <v>69</v>
      </c>
    </row>
    <row r="20" spans="1:18" x14ac:dyDescent="0.5">
      <c r="A20" s="18" t="s">
        <v>78</v>
      </c>
      <c r="B20" s="14" t="s">
        <v>45</v>
      </c>
      <c r="C20" s="15">
        <f t="shared" si="8"/>
        <v>16336</v>
      </c>
      <c r="D20" s="16">
        <v>14459</v>
      </c>
      <c r="E20" s="16">
        <v>1877</v>
      </c>
      <c r="F20" s="15">
        <f t="shared" si="0"/>
        <v>10307</v>
      </c>
      <c r="G20" s="16">
        <v>10080</v>
      </c>
      <c r="H20" s="16">
        <v>227</v>
      </c>
      <c r="I20" s="15">
        <f t="shared" si="2"/>
        <v>8867</v>
      </c>
      <c r="J20" s="16">
        <v>8626</v>
      </c>
      <c r="K20" s="16">
        <v>241</v>
      </c>
      <c r="L20" s="15">
        <f t="shared" si="4"/>
        <v>5753</v>
      </c>
      <c r="M20" s="16">
        <v>4935</v>
      </c>
      <c r="N20" s="16">
        <v>818</v>
      </c>
      <c r="O20" s="15">
        <f t="shared" si="6"/>
        <v>10814</v>
      </c>
      <c r="P20" s="16">
        <v>10311</v>
      </c>
      <c r="Q20" s="16">
        <v>503</v>
      </c>
      <c r="R20" s="14" t="s">
        <v>33</v>
      </c>
    </row>
    <row r="21" spans="1:18" x14ac:dyDescent="0.5">
      <c r="A21" s="18" t="s">
        <v>79</v>
      </c>
      <c r="B21" s="14" t="s">
        <v>46</v>
      </c>
      <c r="C21" s="15">
        <f t="shared" si="8"/>
        <v>29652</v>
      </c>
      <c r="D21" s="16">
        <v>10784</v>
      </c>
      <c r="E21" s="16">
        <v>18868</v>
      </c>
      <c r="F21" s="15">
        <f t="shared" si="0"/>
        <v>28061</v>
      </c>
      <c r="G21" s="16">
        <v>7689</v>
      </c>
      <c r="H21" s="16">
        <v>20372</v>
      </c>
      <c r="I21" s="15">
        <f t="shared" si="2"/>
        <v>22889</v>
      </c>
      <c r="J21" s="16">
        <v>7423</v>
      </c>
      <c r="K21" s="16">
        <v>15466</v>
      </c>
      <c r="L21" s="15">
        <f t="shared" si="4"/>
        <v>20309</v>
      </c>
      <c r="M21" s="16">
        <v>6084</v>
      </c>
      <c r="N21" s="16">
        <v>14225</v>
      </c>
      <c r="O21" s="15">
        <f t="shared" si="6"/>
        <v>32422</v>
      </c>
      <c r="P21" s="16">
        <v>10061</v>
      </c>
      <c r="Q21" s="16">
        <v>22361</v>
      </c>
      <c r="R21" s="14" t="s">
        <v>34</v>
      </c>
    </row>
    <row r="22" spans="1:18" x14ac:dyDescent="0.5">
      <c r="A22" s="18" t="s">
        <v>80</v>
      </c>
      <c r="B22" s="14" t="s">
        <v>17</v>
      </c>
      <c r="C22" s="15">
        <f t="shared" si="8"/>
        <v>2761</v>
      </c>
      <c r="D22" s="16">
        <v>1678</v>
      </c>
      <c r="E22" s="16">
        <v>1083</v>
      </c>
      <c r="F22" s="15">
        <f t="shared" si="0"/>
        <v>1725</v>
      </c>
      <c r="G22" s="16">
        <v>1058</v>
      </c>
      <c r="H22" s="16">
        <v>667</v>
      </c>
      <c r="I22" s="15">
        <f t="shared" si="2"/>
        <v>0</v>
      </c>
      <c r="J22" s="16">
        <v>0</v>
      </c>
      <c r="K22" s="16">
        <v>0</v>
      </c>
      <c r="L22" s="15">
        <f t="shared" si="4"/>
        <v>0</v>
      </c>
      <c r="M22" s="16">
        <v>0</v>
      </c>
      <c r="N22" s="16">
        <v>0</v>
      </c>
      <c r="O22" s="15">
        <f t="shared" si="6"/>
        <v>313</v>
      </c>
      <c r="P22" s="16">
        <v>313</v>
      </c>
      <c r="Q22" s="16">
        <v>0</v>
      </c>
      <c r="R22" s="17" t="s">
        <v>35</v>
      </c>
    </row>
    <row r="23" spans="1:18" x14ac:dyDescent="0.5">
      <c r="A23" s="18" t="s">
        <v>71</v>
      </c>
      <c r="B23" s="14" t="s">
        <v>18</v>
      </c>
      <c r="C23" s="15">
        <f t="shared" si="8"/>
        <v>3273</v>
      </c>
      <c r="D23" s="16">
        <v>409</v>
      </c>
      <c r="E23" s="16">
        <v>2864</v>
      </c>
      <c r="F23" s="15">
        <f t="shared" si="0"/>
        <v>4167</v>
      </c>
      <c r="G23" s="16">
        <v>1668</v>
      </c>
      <c r="H23" s="16">
        <v>2499</v>
      </c>
      <c r="I23" s="15">
        <f t="shared" si="2"/>
        <v>4215</v>
      </c>
      <c r="J23" s="16">
        <v>2708</v>
      </c>
      <c r="K23" s="16">
        <v>1507</v>
      </c>
      <c r="L23" s="15">
        <f t="shared" si="4"/>
        <v>4539</v>
      </c>
      <c r="M23" s="16">
        <v>3306</v>
      </c>
      <c r="N23" s="16">
        <v>1233</v>
      </c>
      <c r="O23" s="15">
        <f t="shared" si="6"/>
        <v>4217</v>
      </c>
      <c r="P23" s="16">
        <v>1489</v>
      </c>
      <c r="Q23" s="16">
        <v>2728</v>
      </c>
      <c r="R23" s="17" t="s">
        <v>36</v>
      </c>
    </row>
    <row r="24" spans="1:18" x14ac:dyDescent="0.5">
      <c r="A24" s="18" t="s">
        <v>81</v>
      </c>
      <c r="B24" s="17" t="s">
        <v>19</v>
      </c>
      <c r="C24" s="15">
        <f t="shared" si="8"/>
        <v>595</v>
      </c>
      <c r="D24" s="15">
        <v>297</v>
      </c>
      <c r="E24" s="15">
        <v>298</v>
      </c>
      <c r="F24" s="15">
        <f t="shared" si="0"/>
        <v>1067</v>
      </c>
      <c r="G24" s="15">
        <v>361</v>
      </c>
      <c r="H24" s="15">
        <v>706</v>
      </c>
      <c r="I24" s="15">
        <f t="shared" si="2"/>
        <v>337</v>
      </c>
      <c r="J24" s="15">
        <v>0</v>
      </c>
      <c r="K24" s="15">
        <v>337</v>
      </c>
      <c r="L24" s="15">
        <f t="shared" si="4"/>
        <v>0</v>
      </c>
      <c r="M24" s="15">
        <v>0</v>
      </c>
      <c r="N24" s="15">
        <v>0</v>
      </c>
      <c r="O24" s="15">
        <f t="shared" si="6"/>
        <v>682</v>
      </c>
      <c r="P24" s="15">
        <v>0</v>
      </c>
      <c r="Q24" s="15">
        <v>682</v>
      </c>
      <c r="R24" s="17" t="s">
        <v>37</v>
      </c>
    </row>
    <row r="25" spans="1:18" x14ac:dyDescent="0.5">
      <c r="A25" s="18" t="s">
        <v>82</v>
      </c>
      <c r="B25" s="14" t="s">
        <v>20</v>
      </c>
      <c r="C25" s="15">
        <f t="shared" si="8"/>
        <v>452</v>
      </c>
      <c r="D25" s="16">
        <v>452</v>
      </c>
      <c r="E25" s="16">
        <v>0</v>
      </c>
      <c r="F25" s="15">
        <f t="shared" si="0"/>
        <v>2115</v>
      </c>
      <c r="G25" s="16">
        <v>1477</v>
      </c>
      <c r="H25" s="16">
        <v>638</v>
      </c>
      <c r="I25" s="15">
        <f t="shared" si="2"/>
        <v>327</v>
      </c>
      <c r="J25" s="16">
        <v>0</v>
      </c>
      <c r="K25" s="16">
        <v>327</v>
      </c>
      <c r="L25" s="15">
        <f t="shared" si="4"/>
        <v>1090</v>
      </c>
      <c r="M25" s="16">
        <v>564</v>
      </c>
      <c r="N25" s="15">
        <v>526</v>
      </c>
      <c r="O25" s="15">
        <f t="shared" si="6"/>
        <v>4241</v>
      </c>
      <c r="P25" s="16">
        <v>3055</v>
      </c>
      <c r="Q25" s="15">
        <v>1186</v>
      </c>
      <c r="R25" s="14" t="s">
        <v>38</v>
      </c>
    </row>
    <row r="26" spans="1:18" x14ac:dyDescent="0.5">
      <c r="A26" s="18" t="s">
        <v>83</v>
      </c>
      <c r="B26" s="14" t="s">
        <v>21</v>
      </c>
      <c r="C26" s="15">
        <f t="shared" si="8"/>
        <v>2305</v>
      </c>
      <c r="D26" s="16">
        <v>1194</v>
      </c>
      <c r="E26" s="16">
        <v>1111</v>
      </c>
      <c r="F26" s="15">
        <f t="shared" si="0"/>
        <v>2143</v>
      </c>
      <c r="G26" s="16">
        <v>1000</v>
      </c>
      <c r="H26" s="16">
        <v>1143</v>
      </c>
      <c r="I26" s="15">
        <f t="shared" si="2"/>
        <v>3460</v>
      </c>
      <c r="J26" s="16">
        <v>1630</v>
      </c>
      <c r="K26" s="16">
        <v>1830</v>
      </c>
      <c r="L26" s="15">
        <f t="shared" si="4"/>
        <v>3947</v>
      </c>
      <c r="M26" s="16">
        <v>1746</v>
      </c>
      <c r="N26" s="16">
        <v>2201</v>
      </c>
      <c r="O26" s="15">
        <f t="shared" si="6"/>
        <v>2719</v>
      </c>
      <c r="P26" s="16">
        <v>0</v>
      </c>
      <c r="Q26" s="16">
        <v>2719</v>
      </c>
      <c r="R26" s="17" t="s">
        <v>39</v>
      </c>
    </row>
    <row r="27" spans="1:18" x14ac:dyDescent="0.5">
      <c r="A27" s="18" t="s">
        <v>84</v>
      </c>
      <c r="B27" s="17" t="s">
        <v>62</v>
      </c>
      <c r="C27" s="15">
        <f t="shared" si="8"/>
        <v>28956</v>
      </c>
      <c r="D27" s="19">
        <v>22565</v>
      </c>
      <c r="E27" s="19">
        <v>6391</v>
      </c>
      <c r="F27" s="15">
        <f t="shared" si="0"/>
        <v>22946</v>
      </c>
      <c r="G27" s="16">
        <v>17938</v>
      </c>
      <c r="H27" s="16">
        <v>5008</v>
      </c>
      <c r="I27" s="15">
        <f t="shared" si="2"/>
        <v>20624</v>
      </c>
      <c r="J27" s="16">
        <v>16582</v>
      </c>
      <c r="K27" s="16">
        <v>4042</v>
      </c>
      <c r="L27" s="15">
        <f t="shared" si="4"/>
        <v>20589</v>
      </c>
      <c r="M27" s="16">
        <v>17381</v>
      </c>
      <c r="N27" s="16">
        <v>3208</v>
      </c>
      <c r="O27" s="15">
        <f t="shared" si="6"/>
        <v>30856</v>
      </c>
      <c r="P27" s="16">
        <v>22014</v>
      </c>
      <c r="Q27" s="16">
        <v>8842</v>
      </c>
      <c r="R27" s="17" t="s">
        <v>63</v>
      </c>
    </row>
    <row r="28" spans="1:18" x14ac:dyDescent="0.5">
      <c r="A28" s="18" t="s">
        <v>85</v>
      </c>
      <c r="B28" s="17" t="s">
        <v>7</v>
      </c>
      <c r="C28" s="15">
        <f t="shared" si="8"/>
        <v>24357</v>
      </c>
      <c r="D28" s="16">
        <v>8840</v>
      </c>
      <c r="E28" s="16">
        <v>15517</v>
      </c>
      <c r="F28" s="15">
        <f t="shared" si="0"/>
        <v>26438</v>
      </c>
      <c r="G28" s="16">
        <v>8243</v>
      </c>
      <c r="H28" s="16">
        <v>18195</v>
      </c>
      <c r="I28" s="15">
        <f t="shared" si="2"/>
        <v>20932</v>
      </c>
      <c r="J28" s="16">
        <v>6595</v>
      </c>
      <c r="K28" s="16">
        <v>14337</v>
      </c>
      <c r="L28" s="15">
        <f t="shared" si="4"/>
        <v>22184</v>
      </c>
      <c r="M28" s="16">
        <v>6136</v>
      </c>
      <c r="N28" s="16">
        <v>16048</v>
      </c>
      <c r="O28" s="15">
        <f t="shared" si="6"/>
        <v>21883</v>
      </c>
      <c r="P28" s="16">
        <v>4546</v>
      </c>
      <c r="Q28" s="16">
        <v>17337</v>
      </c>
      <c r="R28" s="17" t="s">
        <v>11</v>
      </c>
    </row>
    <row r="29" spans="1:18" x14ac:dyDescent="0.5">
      <c r="A29" s="18" t="s">
        <v>86</v>
      </c>
      <c r="B29" s="17" t="s">
        <v>22</v>
      </c>
      <c r="C29" s="15">
        <f t="shared" si="8"/>
        <v>7920</v>
      </c>
      <c r="D29" s="16">
        <v>4343</v>
      </c>
      <c r="E29" s="16">
        <v>3577</v>
      </c>
      <c r="F29" s="15">
        <f t="shared" si="0"/>
        <v>6204</v>
      </c>
      <c r="G29" s="16">
        <v>2521</v>
      </c>
      <c r="H29" s="16">
        <v>3683</v>
      </c>
      <c r="I29" s="15">
        <f t="shared" si="2"/>
        <v>5786</v>
      </c>
      <c r="J29" s="16">
        <v>410</v>
      </c>
      <c r="K29" s="16">
        <v>5376</v>
      </c>
      <c r="L29" s="15">
        <f t="shared" si="4"/>
        <v>6268</v>
      </c>
      <c r="M29" s="16">
        <v>1701</v>
      </c>
      <c r="N29" s="16">
        <v>4567</v>
      </c>
      <c r="O29" s="15">
        <f t="shared" si="6"/>
        <v>13042</v>
      </c>
      <c r="P29" s="16">
        <v>5486</v>
      </c>
      <c r="Q29" s="16">
        <v>7556</v>
      </c>
      <c r="R29" s="17" t="s">
        <v>40</v>
      </c>
    </row>
    <row r="30" spans="1:18" x14ac:dyDescent="0.5">
      <c r="A30" s="18" t="s">
        <v>87</v>
      </c>
      <c r="B30" s="14" t="s">
        <v>23</v>
      </c>
      <c r="C30" s="15">
        <f t="shared" si="8"/>
        <v>3213</v>
      </c>
      <c r="D30" s="16">
        <v>2074</v>
      </c>
      <c r="E30" s="16">
        <v>1139</v>
      </c>
      <c r="F30" s="15">
        <f t="shared" si="0"/>
        <v>1947</v>
      </c>
      <c r="G30" s="16">
        <v>1330</v>
      </c>
      <c r="H30" s="16">
        <v>617</v>
      </c>
      <c r="I30" s="15">
        <f t="shared" si="2"/>
        <v>1095</v>
      </c>
      <c r="J30" s="16">
        <v>768</v>
      </c>
      <c r="K30" s="16">
        <v>327</v>
      </c>
      <c r="L30" s="15">
        <f t="shared" si="4"/>
        <v>713</v>
      </c>
      <c r="M30" s="16">
        <v>224</v>
      </c>
      <c r="N30" s="16">
        <v>489</v>
      </c>
      <c r="O30" s="15">
        <f t="shared" si="6"/>
        <v>1624</v>
      </c>
      <c r="P30" s="16">
        <v>1087</v>
      </c>
      <c r="Q30" s="16">
        <v>537</v>
      </c>
      <c r="R30" s="17" t="s">
        <v>41</v>
      </c>
    </row>
    <row r="31" spans="1:18" x14ac:dyDescent="0.5">
      <c r="A31" s="18" t="s">
        <v>88</v>
      </c>
      <c r="B31" s="14" t="s">
        <v>24</v>
      </c>
      <c r="C31" s="15">
        <f t="shared" si="8"/>
        <v>27072</v>
      </c>
      <c r="D31" s="16">
        <v>14426</v>
      </c>
      <c r="E31" s="16">
        <v>12646</v>
      </c>
      <c r="F31" s="15">
        <f t="shared" si="0"/>
        <v>43495</v>
      </c>
      <c r="G31" s="16">
        <v>25891</v>
      </c>
      <c r="H31" s="16">
        <v>17604</v>
      </c>
      <c r="I31" s="15">
        <f t="shared" si="2"/>
        <v>41029</v>
      </c>
      <c r="J31" s="16">
        <v>23611</v>
      </c>
      <c r="K31" s="16">
        <v>17418</v>
      </c>
      <c r="L31" s="15">
        <f t="shared" si="4"/>
        <v>16085</v>
      </c>
      <c r="M31" s="16">
        <v>7270</v>
      </c>
      <c r="N31" s="16">
        <v>8815</v>
      </c>
      <c r="O31" s="15">
        <f t="shared" si="6"/>
        <v>20248</v>
      </c>
      <c r="P31" s="16">
        <v>9067</v>
      </c>
      <c r="Q31" s="16">
        <v>11181</v>
      </c>
      <c r="R31" s="14" t="s">
        <v>42</v>
      </c>
    </row>
    <row r="32" spans="1:18" x14ac:dyDescent="0.5">
      <c r="A32" s="18" t="s">
        <v>89</v>
      </c>
      <c r="B32" s="14" t="s">
        <v>64</v>
      </c>
      <c r="C32" s="15">
        <f t="shared" si="8"/>
        <v>3229</v>
      </c>
      <c r="D32" s="16">
        <v>1521</v>
      </c>
      <c r="E32" s="16">
        <v>1708</v>
      </c>
      <c r="F32" s="15">
        <f t="shared" si="0"/>
        <v>774</v>
      </c>
      <c r="G32" s="16">
        <v>0</v>
      </c>
      <c r="H32" s="16">
        <v>774</v>
      </c>
      <c r="I32" s="15">
        <f t="shared" si="2"/>
        <v>1014</v>
      </c>
      <c r="J32" s="16">
        <v>0</v>
      </c>
      <c r="K32" s="16">
        <v>1014</v>
      </c>
      <c r="L32" s="15">
        <f t="shared" si="4"/>
        <v>2756</v>
      </c>
      <c r="M32" s="16">
        <v>0</v>
      </c>
      <c r="N32" s="16">
        <v>2756</v>
      </c>
      <c r="O32" s="15">
        <f t="shared" si="6"/>
        <v>1866</v>
      </c>
      <c r="P32" s="16">
        <v>132</v>
      </c>
      <c r="Q32" s="16">
        <v>1734</v>
      </c>
      <c r="R32" s="17" t="s">
        <v>113</v>
      </c>
    </row>
    <row r="33" spans="1:18" x14ac:dyDescent="0.5">
      <c r="A33" s="18" t="s">
        <v>90</v>
      </c>
      <c r="B33" s="17" t="s">
        <v>25</v>
      </c>
      <c r="C33" s="15">
        <f t="shared" si="8"/>
        <v>0</v>
      </c>
      <c r="D33" s="19">
        <v>0</v>
      </c>
      <c r="E33" s="19">
        <v>0</v>
      </c>
      <c r="F33" s="15">
        <f t="shared" si="0"/>
        <v>0</v>
      </c>
      <c r="G33" s="16">
        <v>0</v>
      </c>
      <c r="H33" s="16">
        <v>0</v>
      </c>
      <c r="I33" s="15">
        <f t="shared" si="2"/>
        <v>0</v>
      </c>
      <c r="J33" s="16">
        <v>0</v>
      </c>
      <c r="K33" s="16">
        <v>0</v>
      </c>
      <c r="L33" s="15">
        <f t="shared" si="4"/>
        <v>0</v>
      </c>
      <c r="M33" s="16">
        <v>0</v>
      </c>
      <c r="N33" s="16">
        <v>0</v>
      </c>
      <c r="O33" s="15">
        <f t="shared" si="6"/>
        <v>0</v>
      </c>
      <c r="P33" s="16">
        <v>0</v>
      </c>
      <c r="Q33" s="16">
        <v>0</v>
      </c>
      <c r="R33" s="17" t="s">
        <v>43</v>
      </c>
    </row>
    <row r="34" spans="1:18" x14ac:dyDescent="0.5">
      <c r="A34" s="18" t="s">
        <v>91</v>
      </c>
      <c r="B34" s="17" t="s">
        <v>8</v>
      </c>
      <c r="C34" s="15">
        <f t="shared" si="8"/>
        <v>0</v>
      </c>
      <c r="D34" s="16">
        <v>0</v>
      </c>
      <c r="E34" s="16">
        <v>0</v>
      </c>
      <c r="F34" s="15">
        <f t="shared" si="0"/>
        <v>0</v>
      </c>
      <c r="G34" s="16">
        <v>0</v>
      </c>
      <c r="H34" s="16">
        <v>0</v>
      </c>
      <c r="I34" s="15">
        <f t="shared" si="2"/>
        <v>0</v>
      </c>
      <c r="J34" s="16">
        <v>0</v>
      </c>
      <c r="K34" s="16">
        <v>0</v>
      </c>
      <c r="L34" s="15">
        <f t="shared" si="4"/>
        <v>0</v>
      </c>
      <c r="M34" s="16">
        <v>0</v>
      </c>
      <c r="N34" s="16">
        <v>0</v>
      </c>
      <c r="O34" s="15">
        <f t="shared" si="6"/>
        <v>0</v>
      </c>
      <c r="P34" s="16">
        <v>0</v>
      </c>
      <c r="Q34" s="16">
        <v>0</v>
      </c>
      <c r="R34" s="17" t="s">
        <v>12</v>
      </c>
    </row>
    <row r="35" spans="1:18" x14ac:dyDescent="0.5">
      <c r="A35" s="20"/>
      <c r="D35" s="21"/>
      <c r="E35" s="20"/>
      <c r="F35" s="14"/>
      <c r="P35" s="3"/>
      <c r="R35" s="7"/>
    </row>
    <row r="36" spans="1:18" x14ac:dyDescent="0.5">
      <c r="B36" s="14" t="s">
        <v>95</v>
      </c>
      <c r="D36" s="21"/>
      <c r="E36" s="20"/>
      <c r="F36" s="14"/>
      <c r="P36" s="3"/>
      <c r="R36" s="22">
        <v>1</v>
      </c>
    </row>
    <row r="37" spans="1:18" x14ac:dyDescent="0.5">
      <c r="B37" s="14" t="s">
        <v>94</v>
      </c>
      <c r="R37" s="22">
        <v>118</v>
      </c>
    </row>
    <row r="38" spans="1:18" x14ac:dyDescent="0.5">
      <c r="B38" s="8"/>
      <c r="R38" s="22">
        <v>17</v>
      </c>
    </row>
    <row r="39" spans="1:18" x14ac:dyDescent="0.5">
      <c r="B39" s="8"/>
    </row>
  </sheetData>
  <mergeCells count="24">
    <mergeCell ref="B4:B8"/>
    <mergeCell ref="R4:R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C4:N4"/>
    <mergeCell ref="O4:Q4"/>
    <mergeCell ref="C5:E6"/>
    <mergeCell ref="F5:H6"/>
    <mergeCell ref="I5:K6"/>
    <mergeCell ref="L5:N6"/>
    <mergeCell ref="O5:Q6"/>
    <mergeCell ref="M7:M8"/>
    <mergeCell ref="N7:N8"/>
    <mergeCell ref="O7:O8"/>
    <mergeCell ref="P7:P8"/>
    <mergeCell ref="Q7:Q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85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SPB0204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2018-06-19T07:10:42Z</cp:lastPrinted>
  <dcterms:created xsi:type="dcterms:W3CDTF">2004-08-16T17:13:42Z</dcterms:created>
  <dcterms:modified xsi:type="dcterms:W3CDTF">2018-07-19T10:13:23Z</dcterms:modified>
</cp:coreProperties>
</file>