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96791C86-EE7F-46B7-8AF6-27BFD064C8AE}" xr6:coauthVersionLast="40" xr6:coauthVersionMax="40" xr10:uidLastSave="{00000000-0000-0000-0000-000000000000}"/>
  <bookViews>
    <workbookView xWindow="0" yWindow="0" windowWidth="21600" windowHeight="9555" activeTab="1" xr2:uid="{418F63E4-DF90-4B22-AAF0-8BE581E59102}"/>
  </bookViews>
  <sheets>
    <sheet name="ตาราง 4 หน้า 1" sheetId="1" r:id="rId1"/>
    <sheet name="ตาราง 4 หน้า 2" sheetId="2" r:id="rId2"/>
  </sheets>
  <externalReferences>
    <externalReference r:id="rId3"/>
  </externalReferences>
  <definedNames>
    <definedName name="_xlnm.Print_Area" localSheetId="1">'ตาราง 4 หน้า 2'!$L$1:$W$26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T24" i="2"/>
  <c r="S24" i="2"/>
  <c r="R24" i="2"/>
  <c r="Q24" i="2"/>
  <c r="P24" i="2"/>
  <c r="O24" i="2"/>
  <c r="N24" i="2"/>
  <c r="U23" i="2"/>
  <c r="T23" i="2"/>
  <c r="S23" i="2"/>
  <c r="R23" i="2"/>
  <c r="Q23" i="2"/>
  <c r="P23" i="2"/>
  <c r="O23" i="2"/>
  <c r="N23" i="2"/>
  <c r="U22" i="2"/>
  <c r="T22" i="2"/>
  <c r="S22" i="2"/>
  <c r="R22" i="2"/>
  <c r="Q22" i="2"/>
  <c r="P22" i="2"/>
  <c r="O22" i="2"/>
  <c r="N22" i="2"/>
  <c r="M22" i="2"/>
  <c r="U21" i="2"/>
  <c r="T21" i="2"/>
  <c r="S21" i="2"/>
  <c r="R21" i="2"/>
  <c r="Q21" i="2"/>
  <c r="P21" i="2"/>
  <c r="O21" i="2"/>
  <c r="N21" i="2"/>
  <c r="M21" i="2"/>
  <c r="U20" i="2"/>
  <c r="T20" i="2"/>
  <c r="S20" i="2"/>
  <c r="R20" i="2"/>
  <c r="Q20" i="2"/>
  <c r="P20" i="2"/>
  <c r="O20" i="2"/>
  <c r="N20" i="2"/>
  <c r="M20" i="2"/>
  <c r="W19" i="2"/>
  <c r="U19" i="2"/>
  <c r="T19" i="2"/>
  <c r="S19" i="2"/>
  <c r="R19" i="2"/>
  <c r="Q19" i="2"/>
  <c r="P19" i="2"/>
  <c r="O19" i="2"/>
  <c r="N19" i="2"/>
  <c r="M19" i="2"/>
  <c r="W18" i="2"/>
  <c r="U18" i="2"/>
  <c r="T18" i="2"/>
  <c r="S18" i="2"/>
  <c r="R18" i="2"/>
  <c r="Q18" i="2"/>
  <c r="P18" i="2"/>
  <c r="O18" i="2"/>
  <c r="N18" i="2"/>
  <c r="M18" i="2"/>
  <c r="W17" i="2"/>
  <c r="U17" i="2"/>
  <c r="T17" i="2"/>
  <c r="S17" i="2"/>
  <c r="R17" i="2"/>
  <c r="Q17" i="2"/>
  <c r="P17" i="2"/>
  <c r="O17" i="2"/>
  <c r="N17" i="2"/>
  <c r="M17" i="2"/>
  <c r="M25" i="1"/>
  <c r="L25" i="1"/>
  <c r="K25" i="1"/>
  <c r="I25" i="1"/>
  <c r="H25" i="1"/>
  <c r="G25" i="1"/>
  <c r="E25" i="1"/>
  <c r="C25" i="1"/>
  <c r="M24" i="1"/>
  <c r="L24" i="1"/>
  <c r="K24" i="1"/>
  <c r="J24" i="1"/>
  <c r="I24" i="1"/>
  <c r="H24" i="1"/>
  <c r="G24" i="1"/>
  <c r="F24" i="1"/>
  <c r="E24" i="1"/>
  <c r="C24" i="1"/>
  <c r="M23" i="1"/>
  <c r="L23" i="1"/>
  <c r="K23" i="1"/>
  <c r="J23" i="1"/>
  <c r="I23" i="1"/>
  <c r="H23" i="1"/>
  <c r="G23" i="1"/>
  <c r="F23" i="1"/>
  <c r="E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<sst xmlns="http://schemas.openxmlformats.org/spreadsheetml/2006/main" count="186" uniqueCount="74">
  <si>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4 (ตุลาคม-ธันวาคม) ปี 2561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</si>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</sst>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8" fontId="5" fillId="0" borderId="1" xfId="3" applyNumberFormat="1" applyFont="1" applyBorder="1" applyAlignment="1">
      <alignment horizontal="center"/>
    </xf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3" fontId="5" fillId="0" borderId="0" xfId="2" quotePrefix="1" applyNumberFormat="1" applyFont="1" applyAlignment="1">
      <alignment horizontal="right"/>
    </xf>
    <xf numFmtId="189" fontId="2" fillId="0" borderId="0" xfId="3" applyNumberFormat="1" applyFont="1" applyBorder="1" applyAlignment="1">
      <alignment horizontal="right"/>
    </xf>
    <xf numFmtId="3" fontId="2" fillId="0" borderId="0" xfId="2" quotePrefix="1" applyNumberFormat="1" applyFont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3" fontId="2" fillId="0" borderId="2" xfId="2" quotePrefix="1" applyNumberFormat="1" applyFont="1" applyBorder="1" applyAlignment="1">
      <alignment horizontal="right"/>
    </xf>
    <xf numFmtId="189" fontId="2" fillId="0" borderId="2" xfId="2" quotePrefix="1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5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7" fontId="2" fillId="0" borderId="2" xfId="3" applyNumberFormat="1" applyFont="1" applyBorder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</cellXfs>
  <cellStyles count="4">
    <cellStyle name="Comma 2" xfId="3" xr:uid="{C4AAD2EF-24AD-43C8-873D-364E933F371F}"/>
    <cellStyle name="Normal 2" xfId="2" xr:uid="{01E7BB4F-B623-42D2-B1F0-9879E77A1C0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77E570C-0E2F-4957-9D1A-5288D221AB3D}"/>
            </a:ext>
          </a:extLst>
        </xdr:cNvPr>
        <xdr:cNvSpPr/>
      </xdr:nvSpPr>
      <xdr:spPr>
        <a:xfrm>
          <a:off x="11477625" y="104775"/>
          <a:ext cx="33337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124899B5-C795-4A52-A61C-77F124A25103}"/>
            </a:ext>
          </a:extLst>
        </xdr:cNvPr>
        <xdr:cNvSpPr/>
      </xdr:nvSpPr>
      <xdr:spPr>
        <a:xfrm>
          <a:off x="11363325" y="38100"/>
          <a:ext cx="44767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382F122-B4C8-4841-B9E3-31E618ED4B81}"/>
            </a:ext>
          </a:extLst>
        </xdr:cNvPr>
        <xdr:cNvSpPr/>
      </xdr:nvSpPr>
      <xdr:spPr>
        <a:xfrm>
          <a:off x="11058525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7;&#3591;&#3610;%202562/&#3619;&#3634;&#3618;&#3591;&#3634;&#3609;%20&#3626;&#3619;&#3591;/&#3605;&#3633;&#3623;&#3629;&#3618;&#3656;&#3634;&#3591;&#3619;&#3634;&#3618;&#3591;&#3634;&#3609;%20&#3626;&#3619;&#3591;/&#3605;&#3634;&#3619;&#3634;&#3591;%20&#3626;&#3619;&#3591;/Tab04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1"/>
      <sheetName val="หน้า2"/>
    </sheetNames>
    <sheetDataSet>
      <sheetData sheetId="0" refreshError="1">
        <row r="7">
          <cell r="B7">
            <v>37884458.82</v>
          </cell>
        </row>
        <row r="8">
          <cell r="B8">
            <v>20632700.16</v>
          </cell>
        </row>
        <row r="9">
          <cell r="B9">
            <v>17251758.66</v>
          </cell>
        </row>
        <row r="10">
          <cell r="B10">
            <v>9550572.9900000002</v>
          </cell>
        </row>
        <row r="11">
          <cell r="B11">
            <v>5227877.1500000004</v>
          </cell>
        </row>
        <row r="12">
          <cell r="B12">
            <v>4322695.84</v>
          </cell>
        </row>
        <row r="13">
          <cell r="B13">
            <v>404694.72</v>
          </cell>
        </row>
        <row r="14">
          <cell r="B14">
            <v>231237.33</v>
          </cell>
        </row>
        <row r="15">
          <cell r="B15">
            <v>173457.38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1A19-9498-47AF-B888-B226A88D07B0}">
  <sheetPr>
    <tabColor rgb="FFFFFF00"/>
  </sheetPr>
  <dimension ref="A1:Z27"/>
  <sheetViews>
    <sheetView topLeftCell="A13" zoomScaleNormal="100" workbookViewId="0">
      <selection activeCell="U16" sqref="U16"/>
    </sheetView>
  </sheetViews>
  <sheetFormatPr defaultRowHeight="23.25" customHeight="1" x14ac:dyDescent="0.3"/>
  <cols>
    <col min="1" max="1" width="21.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" style="13" customWidth="1"/>
    <col min="14" max="14" width="9.33203125" style="13"/>
    <col min="15" max="15" width="13.5" style="13" bestFit="1" customWidth="1"/>
    <col min="16" max="256" width="9.33203125" style="13"/>
    <col min="257" max="257" width="21.5" style="13" customWidth="1"/>
    <col min="258" max="258" width="14.1640625" style="13" customWidth="1"/>
    <col min="259" max="266" width="15.1640625" style="13" customWidth="1"/>
    <col min="267" max="267" width="16.6640625" style="13" customWidth="1"/>
    <col min="268" max="268" width="16" style="13" customWidth="1"/>
    <col min="269" max="269" width="17" style="13" customWidth="1"/>
    <col min="270" max="270" width="9.33203125" style="13"/>
    <col min="271" max="271" width="13.5" style="13" bestFit="1" customWidth="1"/>
    <col min="272" max="512" width="9.33203125" style="13"/>
    <col min="513" max="513" width="21.5" style="13" customWidth="1"/>
    <col min="514" max="514" width="14.1640625" style="13" customWidth="1"/>
    <col min="515" max="522" width="15.1640625" style="13" customWidth="1"/>
    <col min="523" max="523" width="16.6640625" style="13" customWidth="1"/>
    <col min="524" max="524" width="16" style="13" customWidth="1"/>
    <col min="525" max="525" width="17" style="13" customWidth="1"/>
    <col min="526" max="526" width="9.33203125" style="13"/>
    <col min="527" max="527" width="13.5" style="13" bestFit="1" customWidth="1"/>
    <col min="528" max="768" width="9.33203125" style="13"/>
    <col min="769" max="769" width="21.5" style="13" customWidth="1"/>
    <col min="770" max="770" width="14.1640625" style="13" customWidth="1"/>
    <col min="771" max="778" width="15.1640625" style="13" customWidth="1"/>
    <col min="779" max="779" width="16.6640625" style="13" customWidth="1"/>
    <col min="780" max="780" width="16" style="13" customWidth="1"/>
    <col min="781" max="781" width="17" style="13" customWidth="1"/>
    <col min="782" max="782" width="9.33203125" style="13"/>
    <col min="783" max="783" width="13.5" style="13" bestFit="1" customWidth="1"/>
    <col min="784" max="1024" width="9.33203125" style="13"/>
    <col min="1025" max="1025" width="21.5" style="13" customWidth="1"/>
    <col min="1026" max="1026" width="14.1640625" style="13" customWidth="1"/>
    <col min="1027" max="1034" width="15.1640625" style="13" customWidth="1"/>
    <col min="1035" max="1035" width="16.6640625" style="13" customWidth="1"/>
    <col min="1036" max="1036" width="16" style="13" customWidth="1"/>
    <col min="1037" max="1037" width="17" style="13" customWidth="1"/>
    <col min="1038" max="1038" width="9.33203125" style="13"/>
    <col min="1039" max="1039" width="13.5" style="13" bestFit="1" customWidth="1"/>
    <col min="1040" max="1280" width="9.33203125" style="13"/>
    <col min="1281" max="1281" width="21.5" style="13" customWidth="1"/>
    <col min="1282" max="1282" width="14.1640625" style="13" customWidth="1"/>
    <col min="1283" max="1290" width="15.1640625" style="13" customWidth="1"/>
    <col min="1291" max="1291" width="16.6640625" style="13" customWidth="1"/>
    <col min="1292" max="1292" width="16" style="13" customWidth="1"/>
    <col min="1293" max="1293" width="17" style="13" customWidth="1"/>
    <col min="1294" max="1294" width="9.33203125" style="13"/>
    <col min="1295" max="1295" width="13.5" style="13" bestFit="1" customWidth="1"/>
    <col min="1296" max="1536" width="9.33203125" style="13"/>
    <col min="1537" max="1537" width="21.5" style="13" customWidth="1"/>
    <col min="1538" max="1538" width="14.1640625" style="13" customWidth="1"/>
    <col min="1539" max="1546" width="15.1640625" style="13" customWidth="1"/>
    <col min="1547" max="1547" width="16.6640625" style="13" customWidth="1"/>
    <col min="1548" max="1548" width="16" style="13" customWidth="1"/>
    <col min="1549" max="1549" width="17" style="13" customWidth="1"/>
    <col min="1550" max="1550" width="9.33203125" style="13"/>
    <col min="1551" max="1551" width="13.5" style="13" bestFit="1" customWidth="1"/>
    <col min="1552" max="1792" width="9.33203125" style="13"/>
    <col min="1793" max="1793" width="21.5" style="13" customWidth="1"/>
    <col min="1794" max="1794" width="14.1640625" style="13" customWidth="1"/>
    <col min="1795" max="1802" width="15.1640625" style="13" customWidth="1"/>
    <col min="1803" max="1803" width="16.6640625" style="13" customWidth="1"/>
    <col min="1804" max="1804" width="16" style="13" customWidth="1"/>
    <col min="1805" max="1805" width="17" style="13" customWidth="1"/>
    <col min="1806" max="1806" width="9.33203125" style="13"/>
    <col min="1807" max="1807" width="13.5" style="13" bestFit="1" customWidth="1"/>
    <col min="1808" max="2048" width="9.33203125" style="13"/>
    <col min="2049" max="2049" width="21.5" style="13" customWidth="1"/>
    <col min="2050" max="2050" width="14.1640625" style="13" customWidth="1"/>
    <col min="2051" max="2058" width="15.1640625" style="13" customWidth="1"/>
    <col min="2059" max="2059" width="16.6640625" style="13" customWidth="1"/>
    <col min="2060" max="2060" width="16" style="13" customWidth="1"/>
    <col min="2061" max="2061" width="17" style="13" customWidth="1"/>
    <col min="2062" max="2062" width="9.33203125" style="13"/>
    <col min="2063" max="2063" width="13.5" style="13" bestFit="1" customWidth="1"/>
    <col min="2064" max="2304" width="9.33203125" style="13"/>
    <col min="2305" max="2305" width="21.5" style="13" customWidth="1"/>
    <col min="2306" max="2306" width="14.1640625" style="13" customWidth="1"/>
    <col min="2307" max="2314" width="15.1640625" style="13" customWidth="1"/>
    <col min="2315" max="2315" width="16.6640625" style="13" customWidth="1"/>
    <col min="2316" max="2316" width="16" style="13" customWidth="1"/>
    <col min="2317" max="2317" width="17" style="13" customWidth="1"/>
    <col min="2318" max="2318" width="9.33203125" style="13"/>
    <col min="2319" max="2319" width="13.5" style="13" bestFit="1" customWidth="1"/>
    <col min="2320" max="2560" width="9.33203125" style="13"/>
    <col min="2561" max="2561" width="21.5" style="13" customWidth="1"/>
    <col min="2562" max="2562" width="14.1640625" style="13" customWidth="1"/>
    <col min="2563" max="2570" width="15.1640625" style="13" customWidth="1"/>
    <col min="2571" max="2571" width="16.6640625" style="13" customWidth="1"/>
    <col min="2572" max="2572" width="16" style="13" customWidth="1"/>
    <col min="2573" max="2573" width="17" style="13" customWidth="1"/>
    <col min="2574" max="2574" width="9.33203125" style="13"/>
    <col min="2575" max="2575" width="13.5" style="13" bestFit="1" customWidth="1"/>
    <col min="2576" max="2816" width="9.33203125" style="13"/>
    <col min="2817" max="2817" width="21.5" style="13" customWidth="1"/>
    <col min="2818" max="2818" width="14.1640625" style="13" customWidth="1"/>
    <col min="2819" max="2826" width="15.1640625" style="13" customWidth="1"/>
    <col min="2827" max="2827" width="16.6640625" style="13" customWidth="1"/>
    <col min="2828" max="2828" width="16" style="13" customWidth="1"/>
    <col min="2829" max="2829" width="17" style="13" customWidth="1"/>
    <col min="2830" max="2830" width="9.33203125" style="13"/>
    <col min="2831" max="2831" width="13.5" style="13" bestFit="1" customWidth="1"/>
    <col min="2832" max="3072" width="9.33203125" style="13"/>
    <col min="3073" max="3073" width="21.5" style="13" customWidth="1"/>
    <col min="3074" max="3074" width="14.1640625" style="13" customWidth="1"/>
    <col min="3075" max="3082" width="15.1640625" style="13" customWidth="1"/>
    <col min="3083" max="3083" width="16.6640625" style="13" customWidth="1"/>
    <col min="3084" max="3084" width="16" style="13" customWidth="1"/>
    <col min="3085" max="3085" width="17" style="13" customWidth="1"/>
    <col min="3086" max="3086" width="9.33203125" style="13"/>
    <col min="3087" max="3087" width="13.5" style="13" bestFit="1" customWidth="1"/>
    <col min="3088" max="3328" width="9.33203125" style="13"/>
    <col min="3329" max="3329" width="21.5" style="13" customWidth="1"/>
    <col min="3330" max="3330" width="14.1640625" style="13" customWidth="1"/>
    <col min="3331" max="3338" width="15.1640625" style="13" customWidth="1"/>
    <col min="3339" max="3339" width="16.6640625" style="13" customWidth="1"/>
    <col min="3340" max="3340" width="16" style="13" customWidth="1"/>
    <col min="3341" max="3341" width="17" style="13" customWidth="1"/>
    <col min="3342" max="3342" width="9.33203125" style="13"/>
    <col min="3343" max="3343" width="13.5" style="13" bestFit="1" customWidth="1"/>
    <col min="3344" max="3584" width="9.33203125" style="13"/>
    <col min="3585" max="3585" width="21.5" style="13" customWidth="1"/>
    <col min="3586" max="3586" width="14.1640625" style="13" customWidth="1"/>
    <col min="3587" max="3594" width="15.1640625" style="13" customWidth="1"/>
    <col min="3595" max="3595" width="16.6640625" style="13" customWidth="1"/>
    <col min="3596" max="3596" width="16" style="13" customWidth="1"/>
    <col min="3597" max="3597" width="17" style="13" customWidth="1"/>
    <col min="3598" max="3598" width="9.33203125" style="13"/>
    <col min="3599" max="3599" width="13.5" style="13" bestFit="1" customWidth="1"/>
    <col min="3600" max="3840" width="9.33203125" style="13"/>
    <col min="3841" max="3841" width="21.5" style="13" customWidth="1"/>
    <col min="3842" max="3842" width="14.1640625" style="13" customWidth="1"/>
    <col min="3843" max="3850" width="15.1640625" style="13" customWidth="1"/>
    <col min="3851" max="3851" width="16.6640625" style="13" customWidth="1"/>
    <col min="3852" max="3852" width="16" style="13" customWidth="1"/>
    <col min="3853" max="3853" width="17" style="13" customWidth="1"/>
    <col min="3854" max="3854" width="9.33203125" style="13"/>
    <col min="3855" max="3855" width="13.5" style="13" bestFit="1" customWidth="1"/>
    <col min="3856" max="4096" width="9.33203125" style="13"/>
    <col min="4097" max="4097" width="21.5" style="13" customWidth="1"/>
    <col min="4098" max="4098" width="14.1640625" style="13" customWidth="1"/>
    <col min="4099" max="4106" width="15.1640625" style="13" customWidth="1"/>
    <col min="4107" max="4107" width="16.6640625" style="13" customWidth="1"/>
    <col min="4108" max="4108" width="16" style="13" customWidth="1"/>
    <col min="4109" max="4109" width="17" style="13" customWidth="1"/>
    <col min="4110" max="4110" width="9.33203125" style="13"/>
    <col min="4111" max="4111" width="13.5" style="13" bestFit="1" customWidth="1"/>
    <col min="4112" max="4352" width="9.33203125" style="13"/>
    <col min="4353" max="4353" width="21.5" style="13" customWidth="1"/>
    <col min="4354" max="4354" width="14.1640625" style="13" customWidth="1"/>
    <col min="4355" max="4362" width="15.1640625" style="13" customWidth="1"/>
    <col min="4363" max="4363" width="16.6640625" style="13" customWidth="1"/>
    <col min="4364" max="4364" width="16" style="13" customWidth="1"/>
    <col min="4365" max="4365" width="17" style="13" customWidth="1"/>
    <col min="4366" max="4366" width="9.33203125" style="13"/>
    <col min="4367" max="4367" width="13.5" style="13" bestFit="1" customWidth="1"/>
    <col min="4368" max="4608" width="9.33203125" style="13"/>
    <col min="4609" max="4609" width="21.5" style="13" customWidth="1"/>
    <col min="4610" max="4610" width="14.1640625" style="13" customWidth="1"/>
    <col min="4611" max="4618" width="15.1640625" style="13" customWidth="1"/>
    <col min="4619" max="4619" width="16.6640625" style="13" customWidth="1"/>
    <col min="4620" max="4620" width="16" style="13" customWidth="1"/>
    <col min="4621" max="4621" width="17" style="13" customWidth="1"/>
    <col min="4622" max="4622" width="9.33203125" style="13"/>
    <col min="4623" max="4623" width="13.5" style="13" bestFit="1" customWidth="1"/>
    <col min="4624" max="4864" width="9.33203125" style="13"/>
    <col min="4865" max="4865" width="21.5" style="13" customWidth="1"/>
    <col min="4866" max="4866" width="14.1640625" style="13" customWidth="1"/>
    <col min="4867" max="4874" width="15.1640625" style="13" customWidth="1"/>
    <col min="4875" max="4875" width="16.6640625" style="13" customWidth="1"/>
    <col min="4876" max="4876" width="16" style="13" customWidth="1"/>
    <col min="4877" max="4877" width="17" style="13" customWidth="1"/>
    <col min="4878" max="4878" width="9.33203125" style="13"/>
    <col min="4879" max="4879" width="13.5" style="13" bestFit="1" customWidth="1"/>
    <col min="4880" max="5120" width="9.33203125" style="13"/>
    <col min="5121" max="5121" width="21.5" style="13" customWidth="1"/>
    <col min="5122" max="5122" width="14.1640625" style="13" customWidth="1"/>
    <col min="5123" max="5130" width="15.1640625" style="13" customWidth="1"/>
    <col min="5131" max="5131" width="16.6640625" style="13" customWidth="1"/>
    <col min="5132" max="5132" width="16" style="13" customWidth="1"/>
    <col min="5133" max="5133" width="17" style="13" customWidth="1"/>
    <col min="5134" max="5134" width="9.33203125" style="13"/>
    <col min="5135" max="5135" width="13.5" style="13" bestFit="1" customWidth="1"/>
    <col min="5136" max="5376" width="9.33203125" style="13"/>
    <col min="5377" max="5377" width="21.5" style="13" customWidth="1"/>
    <col min="5378" max="5378" width="14.1640625" style="13" customWidth="1"/>
    <col min="5379" max="5386" width="15.1640625" style="13" customWidth="1"/>
    <col min="5387" max="5387" width="16.6640625" style="13" customWidth="1"/>
    <col min="5388" max="5388" width="16" style="13" customWidth="1"/>
    <col min="5389" max="5389" width="17" style="13" customWidth="1"/>
    <col min="5390" max="5390" width="9.33203125" style="13"/>
    <col min="5391" max="5391" width="13.5" style="13" bestFit="1" customWidth="1"/>
    <col min="5392" max="5632" width="9.33203125" style="13"/>
    <col min="5633" max="5633" width="21.5" style="13" customWidth="1"/>
    <col min="5634" max="5634" width="14.1640625" style="13" customWidth="1"/>
    <col min="5635" max="5642" width="15.1640625" style="13" customWidth="1"/>
    <col min="5643" max="5643" width="16.6640625" style="13" customWidth="1"/>
    <col min="5644" max="5644" width="16" style="13" customWidth="1"/>
    <col min="5645" max="5645" width="17" style="13" customWidth="1"/>
    <col min="5646" max="5646" width="9.33203125" style="13"/>
    <col min="5647" max="5647" width="13.5" style="13" bestFit="1" customWidth="1"/>
    <col min="5648" max="5888" width="9.33203125" style="13"/>
    <col min="5889" max="5889" width="21.5" style="13" customWidth="1"/>
    <col min="5890" max="5890" width="14.1640625" style="13" customWidth="1"/>
    <col min="5891" max="5898" width="15.1640625" style="13" customWidth="1"/>
    <col min="5899" max="5899" width="16.6640625" style="13" customWidth="1"/>
    <col min="5900" max="5900" width="16" style="13" customWidth="1"/>
    <col min="5901" max="5901" width="17" style="13" customWidth="1"/>
    <col min="5902" max="5902" width="9.33203125" style="13"/>
    <col min="5903" max="5903" width="13.5" style="13" bestFit="1" customWidth="1"/>
    <col min="5904" max="6144" width="9.33203125" style="13"/>
    <col min="6145" max="6145" width="21.5" style="13" customWidth="1"/>
    <col min="6146" max="6146" width="14.1640625" style="13" customWidth="1"/>
    <col min="6147" max="6154" width="15.1640625" style="13" customWidth="1"/>
    <col min="6155" max="6155" width="16.6640625" style="13" customWidth="1"/>
    <col min="6156" max="6156" width="16" style="13" customWidth="1"/>
    <col min="6157" max="6157" width="17" style="13" customWidth="1"/>
    <col min="6158" max="6158" width="9.33203125" style="13"/>
    <col min="6159" max="6159" width="13.5" style="13" bestFit="1" customWidth="1"/>
    <col min="6160" max="6400" width="9.33203125" style="13"/>
    <col min="6401" max="6401" width="21.5" style="13" customWidth="1"/>
    <col min="6402" max="6402" width="14.1640625" style="13" customWidth="1"/>
    <col min="6403" max="6410" width="15.1640625" style="13" customWidth="1"/>
    <col min="6411" max="6411" width="16.6640625" style="13" customWidth="1"/>
    <col min="6412" max="6412" width="16" style="13" customWidth="1"/>
    <col min="6413" max="6413" width="17" style="13" customWidth="1"/>
    <col min="6414" max="6414" width="9.33203125" style="13"/>
    <col min="6415" max="6415" width="13.5" style="13" bestFit="1" customWidth="1"/>
    <col min="6416" max="6656" width="9.33203125" style="13"/>
    <col min="6657" max="6657" width="21.5" style="13" customWidth="1"/>
    <col min="6658" max="6658" width="14.1640625" style="13" customWidth="1"/>
    <col min="6659" max="6666" width="15.1640625" style="13" customWidth="1"/>
    <col min="6667" max="6667" width="16.6640625" style="13" customWidth="1"/>
    <col min="6668" max="6668" width="16" style="13" customWidth="1"/>
    <col min="6669" max="6669" width="17" style="13" customWidth="1"/>
    <col min="6670" max="6670" width="9.33203125" style="13"/>
    <col min="6671" max="6671" width="13.5" style="13" bestFit="1" customWidth="1"/>
    <col min="6672" max="6912" width="9.33203125" style="13"/>
    <col min="6913" max="6913" width="21.5" style="13" customWidth="1"/>
    <col min="6914" max="6914" width="14.1640625" style="13" customWidth="1"/>
    <col min="6915" max="6922" width="15.1640625" style="13" customWidth="1"/>
    <col min="6923" max="6923" width="16.6640625" style="13" customWidth="1"/>
    <col min="6924" max="6924" width="16" style="13" customWidth="1"/>
    <col min="6925" max="6925" width="17" style="13" customWidth="1"/>
    <col min="6926" max="6926" width="9.33203125" style="13"/>
    <col min="6927" max="6927" width="13.5" style="13" bestFit="1" customWidth="1"/>
    <col min="6928" max="7168" width="9.33203125" style="13"/>
    <col min="7169" max="7169" width="21.5" style="13" customWidth="1"/>
    <col min="7170" max="7170" width="14.1640625" style="13" customWidth="1"/>
    <col min="7171" max="7178" width="15.1640625" style="13" customWidth="1"/>
    <col min="7179" max="7179" width="16.6640625" style="13" customWidth="1"/>
    <col min="7180" max="7180" width="16" style="13" customWidth="1"/>
    <col min="7181" max="7181" width="17" style="13" customWidth="1"/>
    <col min="7182" max="7182" width="9.33203125" style="13"/>
    <col min="7183" max="7183" width="13.5" style="13" bestFit="1" customWidth="1"/>
    <col min="7184" max="7424" width="9.33203125" style="13"/>
    <col min="7425" max="7425" width="21.5" style="13" customWidth="1"/>
    <col min="7426" max="7426" width="14.1640625" style="13" customWidth="1"/>
    <col min="7427" max="7434" width="15.1640625" style="13" customWidth="1"/>
    <col min="7435" max="7435" width="16.6640625" style="13" customWidth="1"/>
    <col min="7436" max="7436" width="16" style="13" customWidth="1"/>
    <col min="7437" max="7437" width="17" style="13" customWidth="1"/>
    <col min="7438" max="7438" width="9.33203125" style="13"/>
    <col min="7439" max="7439" width="13.5" style="13" bestFit="1" customWidth="1"/>
    <col min="7440" max="7680" width="9.33203125" style="13"/>
    <col min="7681" max="7681" width="21.5" style="13" customWidth="1"/>
    <col min="7682" max="7682" width="14.1640625" style="13" customWidth="1"/>
    <col min="7683" max="7690" width="15.1640625" style="13" customWidth="1"/>
    <col min="7691" max="7691" width="16.6640625" style="13" customWidth="1"/>
    <col min="7692" max="7692" width="16" style="13" customWidth="1"/>
    <col min="7693" max="7693" width="17" style="13" customWidth="1"/>
    <col min="7694" max="7694" width="9.33203125" style="13"/>
    <col min="7695" max="7695" width="13.5" style="13" bestFit="1" customWidth="1"/>
    <col min="7696" max="7936" width="9.33203125" style="13"/>
    <col min="7937" max="7937" width="21.5" style="13" customWidth="1"/>
    <col min="7938" max="7938" width="14.1640625" style="13" customWidth="1"/>
    <col min="7939" max="7946" width="15.1640625" style="13" customWidth="1"/>
    <col min="7947" max="7947" width="16.6640625" style="13" customWidth="1"/>
    <col min="7948" max="7948" width="16" style="13" customWidth="1"/>
    <col min="7949" max="7949" width="17" style="13" customWidth="1"/>
    <col min="7950" max="7950" width="9.33203125" style="13"/>
    <col min="7951" max="7951" width="13.5" style="13" bestFit="1" customWidth="1"/>
    <col min="7952" max="8192" width="9.33203125" style="13"/>
    <col min="8193" max="8193" width="21.5" style="13" customWidth="1"/>
    <col min="8194" max="8194" width="14.1640625" style="13" customWidth="1"/>
    <col min="8195" max="8202" width="15.1640625" style="13" customWidth="1"/>
    <col min="8203" max="8203" width="16.6640625" style="13" customWidth="1"/>
    <col min="8204" max="8204" width="16" style="13" customWidth="1"/>
    <col min="8205" max="8205" width="17" style="13" customWidth="1"/>
    <col min="8206" max="8206" width="9.33203125" style="13"/>
    <col min="8207" max="8207" width="13.5" style="13" bestFit="1" customWidth="1"/>
    <col min="8208" max="8448" width="9.33203125" style="13"/>
    <col min="8449" max="8449" width="21.5" style="13" customWidth="1"/>
    <col min="8450" max="8450" width="14.1640625" style="13" customWidth="1"/>
    <col min="8451" max="8458" width="15.1640625" style="13" customWidth="1"/>
    <col min="8459" max="8459" width="16.6640625" style="13" customWidth="1"/>
    <col min="8460" max="8460" width="16" style="13" customWidth="1"/>
    <col min="8461" max="8461" width="17" style="13" customWidth="1"/>
    <col min="8462" max="8462" width="9.33203125" style="13"/>
    <col min="8463" max="8463" width="13.5" style="13" bestFit="1" customWidth="1"/>
    <col min="8464" max="8704" width="9.33203125" style="13"/>
    <col min="8705" max="8705" width="21.5" style="13" customWidth="1"/>
    <col min="8706" max="8706" width="14.1640625" style="13" customWidth="1"/>
    <col min="8707" max="8714" width="15.1640625" style="13" customWidth="1"/>
    <col min="8715" max="8715" width="16.6640625" style="13" customWidth="1"/>
    <col min="8716" max="8716" width="16" style="13" customWidth="1"/>
    <col min="8717" max="8717" width="17" style="13" customWidth="1"/>
    <col min="8718" max="8718" width="9.33203125" style="13"/>
    <col min="8719" max="8719" width="13.5" style="13" bestFit="1" customWidth="1"/>
    <col min="8720" max="8960" width="9.33203125" style="13"/>
    <col min="8961" max="8961" width="21.5" style="13" customWidth="1"/>
    <col min="8962" max="8962" width="14.1640625" style="13" customWidth="1"/>
    <col min="8963" max="8970" width="15.1640625" style="13" customWidth="1"/>
    <col min="8971" max="8971" width="16.6640625" style="13" customWidth="1"/>
    <col min="8972" max="8972" width="16" style="13" customWidth="1"/>
    <col min="8973" max="8973" width="17" style="13" customWidth="1"/>
    <col min="8974" max="8974" width="9.33203125" style="13"/>
    <col min="8975" max="8975" width="13.5" style="13" bestFit="1" customWidth="1"/>
    <col min="8976" max="9216" width="9.33203125" style="13"/>
    <col min="9217" max="9217" width="21.5" style="13" customWidth="1"/>
    <col min="9218" max="9218" width="14.1640625" style="13" customWidth="1"/>
    <col min="9219" max="9226" width="15.1640625" style="13" customWidth="1"/>
    <col min="9227" max="9227" width="16.6640625" style="13" customWidth="1"/>
    <col min="9228" max="9228" width="16" style="13" customWidth="1"/>
    <col min="9229" max="9229" width="17" style="13" customWidth="1"/>
    <col min="9230" max="9230" width="9.33203125" style="13"/>
    <col min="9231" max="9231" width="13.5" style="13" bestFit="1" customWidth="1"/>
    <col min="9232" max="9472" width="9.33203125" style="13"/>
    <col min="9473" max="9473" width="21.5" style="13" customWidth="1"/>
    <col min="9474" max="9474" width="14.1640625" style="13" customWidth="1"/>
    <col min="9475" max="9482" width="15.1640625" style="13" customWidth="1"/>
    <col min="9483" max="9483" width="16.6640625" style="13" customWidth="1"/>
    <col min="9484" max="9484" width="16" style="13" customWidth="1"/>
    <col min="9485" max="9485" width="17" style="13" customWidth="1"/>
    <col min="9486" max="9486" width="9.33203125" style="13"/>
    <col min="9487" max="9487" width="13.5" style="13" bestFit="1" customWidth="1"/>
    <col min="9488" max="9728" width="9.33203125" style="13"/>
    <col min="9729" max="9729" width="21.5" style="13" customWidth="1"/>
    <col min="9730" max="9730" width="14.1640625" style="13" customWidth="1"/>
    <col min="9731" max="9738" width="15.1640625" style="13" customWidth="1"/>
    <col min="9739" max="9739" width="16.6640625" style="13" customWidth="1"/>
    <col min="9740" max="9740" width="16" style="13" customWidth="1"/>
    <col min="9741" max="9741" width="17" style="13" customWidth="1"/>
    <col min="9742" max="9742" width="9.33203125" style="13"/>
    <col min="9743" max="9743" width="13.5" style="13" bestFit="1" customWidth="1"/>
    <col min="9744" max="9984" width="9.33203125" style="13"/>
    <col min="9985" max="9985" width="21.5" style="13" customWidth="1"/>
    <col min="9986" max="9986" width="14.1640625" style="13" customWidth="1"/>
    <col min="9987" max="9994" width="15.1640625" style="13" customWidth="1"/>
    <col min="9995" max="9995" width="16.6640625" style="13" customWidth="1"/>
    <col min="9996" max="9996" width="16" style="13" customWidth="1"/>
    <col min="9997" max="9997" width="17" style="13" customWidth="1"/>
    <col min="9998" max="9998" width="9.33203125" style="13"/>
    <col min="9999" max="9999" width="13.5" style="13" bestFit="1" customWidth="1"/>
    <col min="10000" max="10240" width="9.33203125" style="13"/>
    <col min="10241" max="10241" width="21.5" style="13" customWidth="1"/>
    <col min="10242" max="10242" width="14.1640625" style="13" customWidth="1"/>
    <col min="10243" max="10250" width="15.1640625" style="13" customWidth="1"/>
    <col min="10251" max="10251" width="16.6640625" style="13" customWidth="1"/>
    <col min="10252" max="10252" width="16" style="13" customWidth="1"/>
    <col min="10253" max="10253" width="17" style="13" customWidth="1"/>
    <col min="10254" max="10254" width="9.33203125" style="13"/>
    <col min="10255" max="10255" width="13.5" style="13" bestFit="1" customWidth="1"/>
    <col min="10256" max="10496" width="9.33203125" style="13"/>
    <col min="10497" max="10497" width="21.5" style="13" customWidth="1"/>
    <col min="10498" max="10498" width="14.1640625" style="13" customWidth="1"/>
    <col min="10499" max="10506" width="15.1640625" style="13" customWidth="1"/>
    <col min="10507" max="10507" width="16.6640625" style="13" customWidth="1"/>
    <col min="10508" max="10508" width="16" style="13" customWidth="1"/>
    <col min="10509" max="10509" width="17" style="13" customWidth="1"/>
    <col min="10510" max="10510" width="9.33203125" style="13"/>
    <col min="10511" max="10511" width="13.5" style="13" bestFit="1" customWidth="1"/>
    <col min="10512" max="10752" width="9.33203125" style="13"/>
    <col min="10753" max="10753" width="21.5" style="13" customWidth="1"/>
    <col min="10754" max="10754" width="14.1640625" style="13" customWidth="1"/>
    <col min="10755" max="10762" width="15.1640625" style="13" customWidth="1"/>
    <col min="10763" max="10763" width="16.6640625" style="13" customWidth="1"/>
    <col min="10764" max="10764" width="16" style="13" customWidth="1"/>
    <col min="10765" max="10765" width="17" style="13" customWidth="1"/>
    <col min="10766" max="10766" width="9.33203125" style="13"/>
    <col min="10767" max="10767" width="13.5" style="13" bestFit="1" customWidth="1"/>
    <col min="10768" max="11008" width="9.33203125" style="13"/>
    <col min="11009" max="11009" width="21.5" style="13" customWidth="1"/>
    <col min="11010" max="11010" width="14.1640625" style="13" customWidth="1"/>
    <col min="11011" max="11018" width="15.1640625" style="13" customWidth="1"/>
    <col min="11019" max="11019" width="16.6640625" style="13" customWidth="1"/>
    <col min="11020" max="11020" width="16" style="13" customWidth="1"/>
    <col min="11021" max="11021" width="17" style="13" customWidth="1"/>
    <col min="11022" max="11022" width="9.33203125" style="13"/>
    <col min="11023" max="11023" width="13.5" style="13" bestFit="1" customWidth="1"/>
    <col min="11024" max="11264" width="9.33203125" style="13"/>
    <col min="11265" max="11265" width="21.5" style="13" customWidth="1"/>
    <col min="11266" max="11266" width="14.1640625" style="13" customWidth="1"/>
    <col min="11267" max="11274" width="15.1640625" style="13" customWidth="1"/>
    <col min="11275" max="11275" width="16.6640625" style="13" customWidth="1"/>
    <col min="11276" max="11276" width="16" style="13" customWidth="1"/>
    <col min="11277" max="11277" width="17" style="13" customWidth="1"/>
    <col min="11278" max="11278" width="9.33203125" style="13"/>
    <col min="11279" max="11279" width="13.5" style="13" bestFit="1" customWidth="1"/>
    <col min="11280" max="11520" width="9.33203125" style="13"/>
    <col min="11521" max="11521" width="21.5" style="13" customWidth="1"/>
    <col min="11522" max="11522" width="14.1640625" style="13" customWidth="1"/>
    <col min="11523" max="11530" width="15.1640625" style="13" customWidth="1"/>
    <col min="11531" max="11531" width="16.6640625" style="13" customWidth="1"/>
    <col min="11532" max="11532" width="16" style="13" customWidth="1"/>
    <col min="11533" max="11533" width="17" style="13" customWidth="1"/>
    <col min="11534" max="11534" width="9.33203125" style="13"/>
    <col min="11535" max="11535" width="13.5" style="13" bestFit="1" customWidth="1"/>
    <col min="11536" max="11776" width="9.33203125" style="13"/>
    <col min="11777" max="11777" width="21.5" style="13" customWidth="1"/>
    <col min="11778" max="11778" width="14.1640625" style="13" customWidth="1"/>
    <col min="11779" max="11786" width="15.1640625" style="13" customWidth="1"/>
    <col min="11787" max="11787" width="16.6640625" style="13" customWidth="1"/>
    <col min="11788" max="11788" width="16" style="13" customWidth="1"/>
    <col min="11789" max="11789" width="17" style="13" customWidth="1"/>
    <col min="11790" max="11790" width="9.33203125" style="13"/>
    <col min="11791" max="11791" width="13.5" style="13" bestFit="1" customWidth="1"/>
    <col min="11792" max="12032" width="9.33203125" style="13"/>
    <col min="12033" max="12033" width="21.5" style="13" customWidth="1"/>
    <col min="12034" max="12034" width="14.1640625" style="13" customWidth="1"/>
    <col min="12035" max="12042" width="15.1640625" style="13" customWidth="1"/>
    <col min="12043" max="12043" width="16.6640625" style="13" customWidth="1"/>
    <col min="12044" max="12044" width="16" style="13" customWidth="1"/>
    <col min="12045" max="12045" width="17" style="13" customWidth="1"/>
    <col min="12046" max="12046" width="9.33203125" style="13"/>
    <col min="12047" max="12047" width="13.5" style="13" bestFit="1" customWidth="1"/>
    <col min="12048" max="12288" width="9.33203125" style="13"/>
    <col min="12289" max="12289" width="21.5" style="13" customWidth="1"/>
    <col min="12290" max="12290" width="14.1640625" style="13" customWidth="1"/>
    <col min="12291" max="12298" width="15.1640625" style="13" customWidth="1"/>
    <col min="12299" max="12299" width="16.6640625" style="13" customWidth="1"/>
    <col min="12300" max="12300" width="16" style="13" customWidth="1"/>
    <col min="12301" max="12301" width="17" style="13" customWidth="1"/>
    <col min="12302" max="12302" width="9.33203125" style="13"/>
    <col min="12303" max="12303" width="13.5" style="13" bestFit="1" customWidth="1"/>
    <col min="12304" max="12544" width="9.33203125" style="13"/>
    <col min="12545" max="12545" width="21.5" style="13" customWidth="1"/>
    <col min="12546" max="12546" width="14.1640625" style="13" customWidth="1"/>
    <col min="12547" max="12554" width="15.1640625" style="13" customWidth="1"/>
    <col min="12555" max="12555" width="16.6640625" style="13" customWidth="1"/>
    <col min="12556" max="12556" width="16" style="13" customWidth="1"/>
    <col min="12557" max="12557" width="17" style="13" customWidth="1"/>
    <col min="12558" max="12558" width="9.33203125" style="13"/>
    <col min="12559" max="12559" width="13.5" style="13" bestFit="1" customWidth="1"/>
    <col min="12560" max="12800" width="9.33203125" style="13"/>
    <col min="12801" max="12801" width="21.5" style="13" customWidth="1"/>
    <col min="12802" max="12802" width="14.1640625" style="13" customWidth="1"/>
    <col min="12803" max="12810" width="15.1640625" style="13" customWidth="1"/>
    <col min="12811" max="12811" width="16.6640625" style="13" customWidth="1"/>
    <col min="12812" max="12812" width="16" style="13" customWidth="1"/>
    <col min="12813" max="12813" width="17" style="13" customWidth="1"/>
    <col min="12814" max="12814" width="9.33203125" style="13"/>
    <col min="12815" max="12815" width="13.5" style="13" bestFit="1" customWidth="1"/>
    <col min="12816" max="13056" width="9.33203125" style="13"/>
    <col min="13057" max="13057" width="21.5" style="13" customWidth="1"/>
    <col min="13058" max="13058" width="14.1640625" style="13" customWidth="1"/>
    <col min="13059" max="13066" width="15.1640625" style="13" customWidth="1"/>
    <col min="13067" max="13067" width="16.6640625" style="13" customWidth="1"/>
    <col min="13068" max="13068" width="16" style="13" customWidth="1"/>
    <col min="13069" max="13069" width="17" style="13" customWidth="1"/>
    <col min="13070" max="13070" width="9.33203125" style="13"/>
    <col min="13071" max="13071" width="13.5" style="13" bestFit="1" customWidth="1"/>
    <col min="13072" max="13312" width="9.33203125" style="13"/>
    <col min="13313" max="13313" width="21.5" style="13" customWidth="1"/>
    <col min="13314" max="13314" width="14.1640625" style="13" customWidth="1"/>
    <col min="13315" max="13322" width="15.1640625" style="13" customWidth="1"/>
    <col min="13323" max="13323" width="16.6640625" style="13" customWidth="1"/>
    <col min="13324" max="13324" width="16" style="13" customWidth="1"/>
    <col min="13325" max="13325" width="17" style="13" customWidth="1"/>
    <col min="13326" max="13326" width="9.33203125" style="13"/>
    <col min="13327" max="13327" width="13.5" style="13" bestFit="1" customWidth="1"/>
    <col min="13328" max="13568" width="9.33203125" style="13"/>
    <col min="13569" max="13569" width="21.5" style="13" customWidth="1"/>
    <col min="13570" max="13570" width="14.1640625" style="13" customWidth="1"/>
    <col min="13571" max="13578" width="15.1640625" style="13" customWidth="1"/>
    <col min="13579" max="13579" width="16.6640625" style="13" customWidth="1"/>
    <col min="13580" max="13580" width="16" style="13" customWidth="1"/>
    <col min="13581" max="13581" width="17" style="13" customWidth="1"/>
    <col min="13582" max="13582" width="9.33203125" style="13"/>
    <col min="13583" max="13583" width="13.5" style="13" bestFit="1" customWidth="1"/>
    <col min="13584" max="13824" width="9.33203125" style="13"/>
    <col min="13825" max="13825" width="21.5" style="13" customWidth="1"/>
    <col min="13826" max="13826" width="14.1640625" style="13" customWidth="1"/>
    <col min="13827" max="13834" width="15.1640625" style="13" customWidth="1"/>
    <col min="13835" max="13835" width="16.6640625" style="13" customWidth="1"/>
    <col min="13836" max="13836" width="16" style="13" customWidth="1"/>
    <col min="13837" max="13837" width="17" style="13" customWidth="1"/>
    <col min="13838" max="13838" width="9.33203125" style="13"/>
    <col min="13839" max="13839" width="13.5" style="13" bestFit="1" customWidth="1"/>
    <col min="13840" max="14080" width="9.33203125" style="13"/>
    <col min="14081" max="14081" width="21.5" style="13" customWidth="1"/>
    <col min="14082" max="14082" width="14.1640625" style="13" customWidth="1"/>
    <col min="14083" max="14090" width="15.1640625" style="13" customWidth="1"/>
    <col min="14091" max="14091" width="16.6640625" style="13" customWidth="1"/>
    <col min="14092" max="14092" width="16" style="13" customWidth="1"/>
    <col min="14093" max="14093" width="17" style="13" customWidth="1"/>
    <col min="14094" max="14094" width="9.33203125" style="13"/>
    <col min="14095" max="14095" width="13.5" style="13" bestFit="1" customWidth="1"/>
    <col min="14096" max="14336" width="9.33203125" style="13"/>
    <col min="14337" max="14337" width="21.5" style="13" customWidth="1"/>
    <col min="14338" max="14338" width="14.1640625" style="13" customWidth="1"/>
    <col min="14339" max="14346" width="15.1640625" style="13" customWidth="1"/>
    <col min="14347" max="14347" width="16.6640625" style="13" customWidth="1"/>
    <col min="14348" max="14348" width="16" style="13" customWidth="1"/>
    <col min="14349" max="14349" width="17" style="13" customWidth="1"/>
    <col min="14350" max="14350" width="9.33203125" style="13"/>
    <col min="14351" max="14351" width="13.5" style="13" bestFit="1" customWidth="1"/>
    <col min="14352" max="14592" width="9.33203125" style="13"/>
    <col min="14593" max="14593" width="21.5" style="13" customWidth="1"/>
    <col min="14594" max="14594" width="14.1640625" style="13" customWidth="1"/>
    <col min="14595" max="14602" width="15.1640625" style="13" customWidth="1"/>
    <col min="14603" max="14603" width="16.6640625" style="13" customWidth="1"/>
    <col min="14604" max="14604" width="16" style="13" customWidth="1"/>
    <col min="14605" max="14605" width="17" style="13" customWidth="1"/>
    <col min="14606" max="14606" width="9.33203125" style="13"/>
    <col min="14607" max="14607" width="13.5" style="13" bestFit="1" customWidth="1"/>
    <col min="14608" max="14848" width="9.33203125" style="13"/>
    <col min="14849" max="14849" width="21.5" style="13" customWidth="1"/>
    <col min="14850" max="14850" width="14.1640625" style="13" customWidth="1"/>
    <col min="14851" max="14858" width="15.1640625" style="13" customWidth="1"/>
    <col min="14859" max="14859" width="16.6640625" style="13" customWidth="1"/>
    <col min="14860" max="14860" width="16" style="13" customWidth="1"/>
    <col min="14861" max="14861" width="17" style="13" customWidth="1"/>
    <col min="14862" max="14862" width="9.33203125" style="13"/>
    <col min="14863" max="14863" width="13.5" style="13" bestFit="1" customWidth="1"/>
    <col min="14864" max="15104" width="9.33203125" style="13"/>
    <col min="15105" max="15105" width="21.5" style="13" customWidth="1"/>
    <col min="15106" max="15106" width="14.1640625" style="13" customWidth="1"/>
    <col min="15107" max="15114" width="15.1640625" style="13" customWidth="1"/>
    <col min="15115" max="15115" width="16.6640625" style="13" customWidth="1"/>
    <col min="15116" max="15116" width="16" style="13" customWidth="1"/>
    <col min="15117" max="15117" width="17" style="13" customWidth="1"/>
    <col min="15118" max="15118" width="9.33203125" style="13"/>
    <col min="15119" max="15119" width="13.5" style="13" bestFit="1" customWidth="1"/>
    <col min="15120" max="15360" width="9.33203125" style="13"/>
    <col min="15361" max="15361" width="21.5" style="13" customWidth="1"/>
    <col min="15362" max="15362" width="14.1640625" style="13" customWidth="1"/>
    <col min="15363" max="15370" width="15.1640625" style="13" customWidth="1"/>
    <col min="15371" max="15371" width="16.6640625" style="13" customWidth="1"/>
    <col min="15372" max="15372" width="16" style="13" customWidth="1"/>
    <col min="15373" max="15373" width="17" style="13" customWidth="1"/>
    <col min="15374" max="15374" width="9.33203125" style="13"/>
    <col min="15375" max="15375" width="13.5" style="13" bestFit="1" customWidth="1"/>
    <col min="15376" max="15616" width="9.33203125" style="13"/>
    <col min="15617" max="15617" width="21.5" style="13" customWidth="1"/>
    <col min="15618" max="15618" width="14.1640625" style="13" customWidth="1"/>
    <col min="15619" max="15626" width="15.1640625" style="13" customWidth="1"/>
    <col min="15627" max="15627" width="16.6640625" style="13" customWidth="1"/>
    <col min="15628" max="15628" width="16" style="13" customWidth="1"/>
    <col min="15629" max="15629" width="17" style="13" customWidth="1"/>
    <col min="15630" max="15630" width="9.33203125" style="13"/>
    <col min="15631" max="15631" width="13.5" style="13" bestFit="1" customWidth="1"/>
    <col min="15632" max="15872" width="9.33203125" style="13"/>
    <col min="15873" max="15873" width="21.5" style="13" customWidth="1"/>
    <col min="15874" max="15874" width="14.1640625" style="13" customWidth="1"/>
    <col min="15875" max="15882" width="15.1640625" style="13" customWidth="1"/>
    <col min="15883" max="15883" width="16.6640625" style="13" customWidth="1"/>
    <col min="15884" max="15884" width="16" style="13" customWidth="1"/>
    <col min="15885" max="15885" width="17" style="13" customWidth="1"/>
    <col min="15886" max="15886" width="9.33203125" style="13"/>
    <col min="15887" max="15887" width="13.5" style="13" bestFit="1" customWidth="1"/>
    <col min="15888" max="16128" width="9.33203125" style="13"/>
    <col min="16129" max="16129" width="21.5" style="13" customWidth="1"/>
    <col min="16130" max="16130" width="14.1640625" style="13" customWidth="1"/>
    <col min="16131" max="16138" width="15.1640625" style="13" customWidth="1"/>
    <col min="16139" max="16139" width="16.6640625" style="13" customWidth="1"/>
    <col min="16140" max="16140" width="16" style="13" customWidth="1"/>
    <col min="16141" max="16141" width="17" style="13" customWidth="1"/>
    <col min="16142" max="16142" width="9.33203125" style="13"/>
    <col min="16143" max="16143" width="13.5" style="13" bestFit="1" customWidth="1"/>
    <col min="16144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0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6" s="5" customFormat="1" ht="23.25" customHeight="1" x14ac:dyDescent="0.3">
      <c r="A5" s="6" t="s">
        <v>12</v>
      </c>
      <c r="B5" s="6" t="s">
        <v>13</v>
      </c>
      <c r="C5" s="6" t="s">
        <v>14</v>
      </c>
      <c r="D5" s="6" t="s">
        <v>15</v>
      </c>
      <c r="E5" s="6"/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</row>
    <row r="6" spans="1:16" s="5" customFormat="1" ht="23.25" customHeight="1" x14ac:dyDescent="0.3">
      <c r="A6" s="7"/>
      <c r="B6" s="7"/>
      <c r="C6" s="7" t="s">
        <v>24</v>
      </c>
      <c r="D6" s="7" t="s">
        <v>25</v>
      </c>
      <c r="E6" s="7"/>
      <c r="F6" s="7" t="s">
        <v>26</v>
      </c>
      <c r="G6" s="7" t="s">
        <v>27</v>
      </c>
      <c r="H6" s="7"/>
      <c r="I6" s="7"/>
      <c r="J6" s="7"/>
      <c r="K6" s="7" t="s">
        <v>28</v>
      </c>
      <c r="L6" s="7" t="s">
        <v>29</v>
      </c>
      <c r="M6" s="7" t="s">
        <v>30</v>
      </c>
    </row>
    <row r="7" spans="1:16" s="12" customFormat="1" ht="23.25" customHeight="1" x14ac:dyDescent="0.3">
      <c r="A7" s="8" t="s">
        <v>31</v>
      </c>
      <c r="B7" s="9">
        <v>37911238.420000002</v>
      </c>
      <c r="C7" s="9">
        <v>12216507.5</v>
      </c>
      <c r="D7" s="9">
        <v>69763.199999999997</v>
      </c>
      <c r="E7" s="9">
        <v>6299911.8899999997</v>
      </c>
      <c r="F7" s="9">
        <v>117052.09</v>
      </c>
      <c r="G7" s="9">
        <v>62169.52</v>
      </c>
      <c r="H7" s="9">
        <v>2060918.7</v>
      </c>
      <c r="I7" s="9">
        <v>6315514.5199999996</v>
      </c>
      <c r="J7" s="9">
        <v>1268694.57</v>
      </c>
      <c r="K7" s="9">
        <v>2853103.26</v>
      </c>
      <c r="L7" s="9">
        <v>210782.02</v>
      </c>
      <c r="M7" s="9">
        <v>504836.86</v>
      </c>
      <c r="N7" s="10"/>
      <c r="O7" s="11"/>
      <c r="P7" s="10"/>
    </row>
    <row r="8" spans="1:16" s="16" customFormat="1" ht="23.25" customHeight="1" x14ac:dyDescent="0.3">
      <c r="A8" s="13" t="s">
        <v>32</v>
      </c>
      <c r="B8" s="14">
        <v>20625439.02</v>
      </c>
      <c r="C8" s="14">
        <v>7183599.9400000004</v>
      </c>
      <c r="D8" s="14">
        <v>55628.89</v>
      </c>
      <c r="E8" s="14">
        <v>3252420.02</v>
      </c>
      <c r="F8" s="14">
        <v>90503.75</v>
      </c>
      <c r="G8" s="14">
        <v>35901.199999999997</v>
      </c>
      <c r="H8" s="14">
        <v>1749164.33</v>
      </c>
      <c r="I8" s="14">
        <v>3120327.5</v>
      </c>
      <c r="J8" s="14">
        <v>1057154.97</v>
      </c>
      <c r="K8" s="14">
        <v>981580.51</v>
      </c>
      <c r="L8" s="14">
        <v>129138.88</v>
      </c>
      <c r="M8" s="14">
        <v>206720.93</v>
      </c>
      <c r="N8" s="10"/>
      <c r="O8" s="15"/>
      <c r="P8" s="10"/>
    </row>
    <row r="9" spans="1:16" s="18" customFormat="1" ht="23.25" customHeight="1" x14ac:dyDescent="0.3">
      <c r="A9" s="13" t="s">
        <v>33</v>
      </c>
      <c r="B9" s="14">
        <v>17285799.399999999</v>
      </c>
      <c r="C9" s="14">
        <v>5032907.5599999996</v>
      </c>
      <c r="D9" s="14">
        <v>14134.31</v>
      </c>
      <c r="E9" s="14">
        <v>3047491.87</v>
      </c>
      <c r="F9" s="14">
        <v>26548.34</v>
      </c>
      <c r="G9" s="14">
        <v>26268.32</v>
      </c>
      <c r="H9" s="14">
        <v>311754.37</v>
      </c>
      <c r="I9" s="14">
        <v>3195187.03</v>
      </c>
      <c r="J9" s="14">
        <v>211539.6</v>
      </c>
      <c r="K9" s="14">
        <v>1871522.75</v>
      </c>
      <c r="L9" s="14">
        <v>81643.14</v>
      </c>
      <c r="M9" s="14">
        <v>298115.93</v>
      </c>
      <c r="N9" s="10"/>
      <c r="O9" s="17"/>
      <c r="P9" s="10"/>
    </row>
    <row r="10" spans="1:16" s="16" customFormat="1" ht="23.25" customHeight="1" x14ac:dyDescent="0.3">
      <c r="A10" s="19" t="s">
        <v>34</v>
      </c>
      <c r="B10" s="9">
        <v>9581189.4000000004</v>
      </c>
      <c r="C10" s="9">
        <v>5192330.41</v>
      </c>
      <c r="D10" s="9">
        <v>18950.900000000001</v>
      </c>
      <c r="E10" s="9">
        <v>791862.84</v>
      </c>
      <c r="F10" s="9">
        <v>25861.19</v>
      </c>
      <c r="G10" s="9">
        <v>18724.400000000001</v>
      </c>
      <c r="H10" s="9">
        <v>473808.73</v>
      </c>
      <c r="I10" s="9">
        <v>1251513.76</v>
      </c>
      <c r="J10" s="9">
        <v>93864.320000000007</v>
      </c>
      <c r="K10" s="9">
        <v>420980.19</v>
      </c>
      <c r="L10" s="9">
        <v>18286.95</v>
      </c>
      <c r="M10" s="9">
        <v>49219.16</v>
      </c>
      <c r="N10" s="10"/>
      <c r="O10" s="15"/>
      <c r="P10" s="10"/>
    </row>
    <row r="11" spans="1:16" s="18" customFormat="1" ht="23.25" customHeight="1" x14ac:dyDescent="0.3">
      <c r="A11" s="1" t="s">
        <v>32</v>
      </c>
      <c r="B11" s="14">
        <v>5249796.1399999997</v>
      </c>
      <c r="C11" s="14">
        <v>2966035.24</v>
      </c>
      <c r="D11" s="14">
        <v>12830.66</v>
      </c>
      <c r="E11" s="14">
        <v>363533.93</v>
      </c>
      <c r="F11" s="14">
        <v>18403.75</v>
      </c>
      <c r="G11" s="14">
        <v>11711.42</v>
      </c>
      <c r="H11" s="14">
        <v>413035.87</v>
      </c>
      <c r="I11" s="14">
        <v>604604.18999999994</v>
      </c>
      <c r="J11" s="14">
        <v>87723.71</v>
      </c>
      <c r="K11" s="14">
        <v>142106.39000000001</v>
      </c>
      <c r="L11" s="14">
        <v>8950.9</v>
      </c>
      <c r="M11" s="14">
        <v>20447.21</v>
      </c>
      <c r="N11" s="10"/>
      <c r="O11" s="17"/>
      <c r="P11" s="10"/>
    </row>
    <row r="12" spans="1:16" s="18" customFormat="1" ht="23.25" customHeight="1" x14ac:dyDescent="0.3">
      <c r="A12" s="1" t="s">
        <v>33</v>
      </c>
      <c r="B12" s="14">
        <v>4331393.26</v>
      </c>
      <c r="C12" s="14">
        <v>2226295.1800000002</v>
      </c>
      <c r="D12" s="14">
        <v>6120.24</v>
      </c>
      <c r="E12" s="14">
        <v>428328.91</v>
      </c>
      <c r="F12" s="14">
        <v>7457.44</v>
      </c>
      <c r="G12" s="14">
        <v>7012.98</v>
      </c>
      <c r="H12" s="14">
        <v>60772.86</v>
      </c>
      <c r="I12" s="14">
        <v>646909.56999999995</v>
      </c>
      <c r="J12" s="14">
        <v>6140.61</v>
      </c>
      <c r="K12" s="14">
        <v>278873.8</v>
      </c>
      <c r="L12" s="14">
        <v>9336.0499999999993</v>
      </c>
      <c r="M12" s="14">
        <v>28771.96</v>
      </c>
      <c r="N12" s="10"/>
      <c r="O12" s="17"/>
      <c r="P12" s="10"/>
    </row>
    <row r="13" spans="1:16" s="16" customFormat="1" ht="23.25" customHeight="1" x14ac:dyDescent="0.3">
      <c r="A13" s="20" t="s">
        <v>35</v>
      </c>
      <c r="B13" s="21">
        <v>418314.22</v>
      </c>
      <c r="C13" s="21">
        <v>252316.68</v>
      </c>
      <c r="D13" s="21" t="s">
        <v>36</v>
      </c>
      <c r="E13" s="21">
        <v>28133.62</v>
      </c>
      <c r="F13" s="21">
        <v>610.20000000000005</v>
      </c>
      <c r="G13" s="21">
        <v>1102.1400000000001</v>
      </c>
      <c r="H13" s="21">
        <v>12328.96</v>
      </c>
      <c r="I13" s="21">
        <v>51538.080000000002</v>
      </c>
      <c r="J13" s="21">
        <v>1232.5899999999999</v>
      </c>
      <c r="K13" s="21">
        <v>12476.37</v>
      </c>
      <c r="L13" s="21">
        <v>836.49</v>
      </c>
      <c r="M13" s="21">
        <v>1447.75</v>
      </c>
      <c r="N13" s="10"/>
      <c r="O13" s="15"/>
      <c r="P13" s="10"/>
    </row>
    <row r="14" spans="1:16" s="18" customFormat="1" ht="23.25" customHeight="1" x14ac:dyDescent="0.3">
      <c r="A14" s="1" t="s">
        <v>32</v>
      </c>
      <c r="B14" s="22">
        <v>231766.79</v>
      </c>
      <c r="C14" s="22">
        <v>148680.14000000001</v>
      </c>
      <c r="D14" s="22" t="s">
        <v>36</v>
      </c>
      <c r="E14" s="22">
        <v>11012.03</v>
      </c>
      <c r="F14" s="22">
        <v>610.20000000000005</v>
      </c>
      <c r="G14" s="22">
        <v>989.89</v>
      </c>
      <c r="H14" s="22">
        <v>10997.53</v>
      </c>
      <c r="I14" s="22">
        <v>26506.15</v>
      </c>
      <c r="J14" s="22">
        <v>1232.5899999999999</v>
      </c>
      <c r="K14" s="22">
        <v>4940.97</v>
      </c>
      <c r="L14" s="22">
        <v>308.86</v>
      </c>
      <c r="M14" s="22">
        <v>510.41</v>
      </c>
      <c r="N14" s="10"/>
      <c r="O14" s="17"/>
      <c r="P14" s="10"/>
    </row>
    <row r="15" spans="1:16" s="18" customFormat="1" ht="23.25" customHeight="1" x14ac:dyDescent="0.3">
      <c r="A15" s="13" t="s">
        <v>33</v>
      </c>
      <c r="B15" s="22">
        <v>186547.43</v>
      </c>
      <c r="C15" s="22">
        <v>103636.54</v>
      </c>
      <c r="D15" s="22" t="s">
        <v>36</v>
      </c>
      <c r="E15" s="22">
        <v>17121.59</v>
      </c>
      <c r="F15" s="22" t="s">
        <v>36</v>
      </c>
      <c r="G15" s="22">
        <v>112.25</v>
      </c>
      <c r="H15" s="22">
        <v>1331.43</v>
      </c>
      <c r="I15" s="22">
        <v>25031.93</v>
      </c>
      <c r="J15" s="22" t="s">
        <v>36</v>
      </c>
      <c r="K15" s="22">
        <v>7535.4</v>
      </c>
      <c r="L15" s="22">
        <v>527.63</v>
      </c>
      <c r="M15" s="22">
        <v>937.34</v>
      </c>
      <c r="N15" s="10"/>
      <c r="O15" s="17"/>
      <c r="P15" s="10"/>
    </row>
    <row r="16" spans="1:16" s="18" customFormat="1" ht="23.25" customHeight="1" x14ac:dyDescent="0.3">
      <c r="A16" s="23"/>
      <c r="B16" s="24" t="s">
        <v>37</v>
      </c>
      <c r="C16" s="24"/>
      <c r="D16" s="24"/>
      <c r="E16" s="24"/>
      <c r="F16" s="24"/>
      <c r="G16" s="24"/>
      <c r="H16" s="24"/>
      <c r="I16" s="24"/>
      <c r="J16" s="24"/>
      <c r="K16" s="24"/>
      <c r="L16" s="23"/>
      <c r="M16" s="25"/>
    </row>
    <row r="17" spans="1:26" s="16" customFormat="1" ht="23.25" customHeight="1" x14ac:dyDescent="0.3">
      <c r="A17" s="20" t="s">
        <v>31</v>
      </c>
      <c r="B17" s="26">
        <v>100</v>
      </c>
      <c r="C17" s="26">
        <f>C7/$B7*100</f>
        <v>32.223973705789589</v>
      </c>
      <c r="D17" s="26">
        <f t="shared" ref="D17:M17" si="0">D7/$B7*100</f>
        <v>0.18401720151456871</v>
      </c>
      <c r="E17" s="26">
        <f t="shared" si="0"/>
        <v>16.617531245501315</v>
      </c>
      <c r="F17" s="26">
        <f t="shared" si="0"/>
        <v>0.30875301065936528</v>
      </c>
      <c r="G17" s="26">
        <f t="shared" si="0"/>
        <v>0.16398704603435635</v>
      </c>
      <c r="H17" s="26">
        <f>H7/$B7*100</f>
        <v>5.4361682337255601</v>
      </c>
      <c r="I17" s="26">
        <f t="shared" si="0"/>
        <v>16.65868693086075</v>
      </c>
      <c r="J17" s="26">
        <f t="shared" si="0"/>
        <v>3.3464867487175058</v>
      </c>
      <c r="K17" s="26">
        <f t="shared" si="0"/>
        <v>7.5257453433514074</v>
      </c>
      <c r="L17" s="26">
        <f t="shared" si="0"/>
        <v>0.55598822086698796</v>
      </c>
      <c r="M17" s="26">
        <f t="shared" si="0"/>
        <v>1.3316285118601512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s="18" customFormat="1" ht="23.25" customHeight="1" x14ac:dyDescent="0.3">
      <c r="A18" s="1" t="s">
        <v>32</v>
      </c>
      <c r="B18" s="28">
        <v>100</v>
      </c>
      <c r="C18" s="28">
        <f t="shared" ref="C18:M25" si="1">C8/$B8*100</f>
        <v>34.828834106436396</v>
      </c>
      <c r="D18" s="28">
        <f t="shared" si="1"/>
        <v>0.26971008930310764</v>
      </c>
      <c r="E18" s="28">
        <f t="shared" si="1"/>
        <v>15.768973532375263</v>
      </c>
      <c r="F18" s="28">
        <f t="shared" si="1"/>
        <v>0.4387967204588501</v>
      </c>
      <c r="G18" s="28">
        <f t="shared" si="1"/>
        <v>0.17406271917503163</v>
      </c>
      <c r="H18" s="28">
        <f t="shared" si="1"/>
        <v>8.4806162346599123</v>
      </c>
      <c r="I18" s="28">
        <f t="shared" si="1"/>
        <v>15.128538582738976</v>
      </c>
      <c r="J18" s="28">
        <f t="shared" si="1"/>
        <v>5.1254907542811665</v>
      </c>
      <c r="K18" s="28">
        <f t="shared" si="1"/>
        <v>4.7590769294567963</v>
      </c>
      <c r="L18" s="28">
        <f t="shared" si="1"/>
        <v>0.62611457566928441</v>
      </c>
      <c r="M18" s="28">
        <f t="shared" si="1"/>
        <v>1.0022619630037819</v>
      </c>
      <c r="N18" s="27"/>
      <c r="O18" s="27"/>
      <c r="P18" s="27"/>
      <c r="Q18" s="27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18" customFormat="1" ht="23.25" customHeight="1" x14ac:dyDescent="0.3">
      <c r="A19" s="1" t="s">
        <v>33</v>
      </c>
      <c r="B19" s="28">
        <v>100</v>
      </c>
      <c r="C19" s="28">
        <f t="shared" si="1"/>
        <v>29.115850783273583</v>
      </c>
      <c r="D19" s="28">
        <f t="shared" si="1"/>
        <v>8.1768332912621922E-2</v>
      </c>
      <c r="E19" s="28">
        <f t="shared" si="1"/>
        <v>17.630031446506315</v>
      </c>
      <c r="F19" s="28">
        <f t="shared" si="1"/>
        <v>0.15358468177063309</v>
      </c>
      <c r="G19" s="28">
        <f t="shared" si="1"/>
        <v>0.15196473933395294</v>
      </c>
      <c r="H19" s="28">
        <f t="shared" si="1"/>
        <v>1.803528797169774</v>
      </c>
      <c r="I19" s="28">
        <f t="shared" si="1"/>
        <v>18.484462049235628</v>
      </c>
      <c r="J19" s="28">
        <f t="shared" si="1"/>
        <v>1.2237767840809262</v>
      </c>
      <c r="K19" s="28">
        <f t="shared" si="1"/>
        <v>10.826937804218648</v>
      </c>
      <c r="L19" s="28">
        <f t="shared" si="1"/>
        <v>0.47231336029504084</v>
      </c>
      <c r="M19" s="28">
        <f t="shared" si="1"/>
        <v>1.724629119553476</v>
      </c>
      <c r="N19" s="27"/>
      <c r="O19" s="27"/>
      <c r="P19" s="27"/>
      <c r="Q19" s="27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16" customFormat="1" ht="23.25" customHeight="1" x14ac:dyDescent="0.3">
      <c r="A20" s="19" t="s">
        <v>38</v>
      </c>
      <c r="B20" s="26">
        <v>100</v>
      </c>
      <c r="C20" s="26">
        <f t="shared" si="1"/>
        <v>54.192962827767502</v>
      </c>
      <c r="D20" s="26">
        <f t="shared" si="1"/>
        <v>0.19779277090587521</v>
      </c>
      <c r="E20" s="26">
        <f t="shared" si="1"/>
        <v>8.2647655415307835</v>
      </c>
      <c r="F20" s="26">
        <f t="shared" si="1"/>
        <v>0.26991627991405742</v>
      </c>
      <c r="G20" s="26">
        <f t="shared" si="1"/>
        <v>0.19542876378166579</v>
      </c>
      <c r="H20" s="26">
        <f t="shared" si="1"/>
        <v>4.9451974094155782</v>
      </c>
      <c r="I20" s="26">
        <f t="shared" si="1"/>
        <v>13.062196223779898</v>
      </c>
      <c r="J20" s="26">
        <f t="shared" si="1"/>
        <v>0.97967294123211879</v>
      </c>
      <c r="K20" s="26">
        <f t="shared" si="1"/>
        <v>4.3938197276425823</v>
      </c>
      <c r="L20" s="26">
        <f t="shared" si="1"/>
        <v>0.19086304671108995</v>
      </c>
      <c r="M20" s="26">
        <f t="shared" si="1"/>
        <v>0.51370615844416978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18" customFormat="1" ht="23.25" customHeight="1" x14ac:dyDescent="0.3">
      <c r="A21" s="1" t="s">
        <v>32</v>
      </c>
      <c r="B21" s="28">
        <v>100</v>
      </c>
      <c r="C21" s="28">
        <f t="shared" si="1"/>
        <v>56.498103181583737</v>
      </c>
      <c r="D21" s="28">
        <f t="shared" si="1"/>
        <v>0.2444030140949435</v>
      </c>
      <c r="E21" s="28">
        <f t="shared" si="1"/>
        <v>6.9247246998813949</v>
      </c>
      <c r="F21" s="28">
        <f t="shared" si="1"/>
        <v>0.35056123150717244</v>
      </c>
      <c r="G21" s="28">
        <f t="shared" si="1"/>
        <v>0.22308332909856571</v>
      </c>
      <c r="H21" s="28">
        <f t="shared" si="1"/>
        <v>7.8676554095679609</v>
      </c>
      <c r="I21" s="28">
        <f t="shared" si="1"/>
        <v>11.516717485338392</v>
      </c>
      <c r="J21" s="28">
        <f t="shared" si="1"/>
        <v>1.670992694965866</v>
      </c>
      <c r="K21" s="28">
        <f t="shared" si="1"/>
        <v>2.7068934909156304</v>
      </c>
      <c r="L21" s="28">
        <f t="shared" si="1"/>
        <v>0.17049995392773482</v>
      </c>
      <c r="M21" s="28">
        <f t="shared" si="1"/>
        <v>0.38948579058538452</v>
      </c>
      <c r="N21" s="27"/>
      <c r="O21" s="27"/>
      <c r="P21" s="27"/>
      <c r="Q21" s="27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18" customFormat="1" ht="23.25" customHeight="1" x14ac:dyDescent="0.3">
      <c r="A22" s="1" t="s">
        <v>33</v>
      </c>
      <c r="B22" s="28">
        <v>100</v>
      </c>
      <c r="C22" s="28">
        <f t="shared" si="1"/>
        <v>51.399054446513134</v>
      </c>
      <c r="D22" s="28">
        <f t="shared" si="1"/>
        <v>0.14129956881356923</v>
      </c>
      <c r="E22" s="28">
        <f t="shared" si="1"/>
        <v>9.8889406777162492</v>
      </c>
      <c r="F22" s="28">
        <f t="shared" si="1"/>
        <v>0.17217185215825911</v>
      </c>
      <c r="G22" s="28">
        <f t="shared" si="1"/>
        <v>0.16191048882040326</v>
      </c>
      <c r="H22" s="28">
        <f t="shared" si="1"/>
        <v>1.4030787867089216</v>
      </c>
      <c r="I22" s="28">
        <f t="shared" si="1"/>
        <v>14.935369087220678</v>
      </c>
      <c r="J22" s="28">
        <f t="shared" si="1"/>
        <v>0.1417698562886899</v>
      </c>
      <c r="K22" s="28">
        <f t="shared" si="1"/>
        <v>6.4384317761070715</v>
      </c>
      <c r="L22" s="28">
        <f t="shared" si="1"/>
        <v>0.21554380864507325</v>
      </c>
      <c r="M22" s="28">
        <f t="shared" si="1"/>
        <v>0.66426570558037945</v>
      </c>
      <c r="N22" s="27"/>
      <c r="O22" s="27"/>
      <c r="P22" s="27"/>
      <c r="Q22" s="27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16" customFormat="1" ht="23.25" customHeight="1" x14ac:dyDescent="0.3">
      <c r="A23" s="20" t="s">
        <v>39</v>
      </c>
      <c r="B23" s="30">
        <v>100</v>
      </c>
      <c r="C23" s="26">
        <f t="shared" si="1"/>
        <v>60.317500084027742</v>
      </c>
      <c r="D23" s="31" t="s">
        <v>36</v>
      </c>
      <c r="E23" s="26">
        <f t="shared" si="1"/>
        <v>6.7254754093704978</v>
      </c>
      <c r="F23" s="26">
        <f t="shared" si="1"/>
        <v>0.14587120657767744</v>
      </c>
      <c r="G23" s="26">
        <f t="shared" si="1"/>
        <v>0.26347179878322091</v>
      </c>
      <c r="H23" s="26">
        <f t="shared" si="1"/>
        <v>2.9472964127301244</v>
      </c>
      <c r="I23" s="26">
        <f t="shared" si="1"/>
        <v>12.320422671741833</v>
      </c>
      <c r="J23" s="26">
        <f t="shared" si="1"/>
        <v>0.29465649052045134</v>
      </c>
      <c r="K23" s="26">
        <f t="shared" si="1"/>
        <v>2.9825354729753157</v>
      </c>
      <c r="L23" s="26">
        <f t="shared" si="1"/>
        <v>0.19996690526083483</v>
      </c>
      <c r="M23" s="26">
        <f t="shared" si="1"/>
        <v>0.34609150987025977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18" customFormat="1" ht="23.25" customHeight="1" x14ac:dyDescent="0.3">
      <c r="A24" s="1" t="s">
        <v>32</v>
      </c>
      <c r="B24" s="32">
        <v>100</v>
      </c>
      <c r="C24" s="28">
        <f t="shared" si="1"/>
        <v>64.150752573308708</v>
      </c>
      <c r="D24" s="33" t="s">
        <v>36</v>
      </c>
      <c r="E24" s="28">
        <f t="shared" si="1"/>
        <v>4.7513407766488029</v>
      </c>
      <c r="F24" s="28">
        <f t="shared" si="1"/>
        <v>0.2632818964270075</v>
      </c>
      <c r="G24" s="28">
        <f t="shared" si="1"/>
        <v>0.42710605777471394</v>
      </c>
      <c r="H24" s="28">
        <f t="shared" si="1"/>
        <v>4.7450844877301019</v>
      </c>
      <c r="I24" s="28">
        <f t="shared" si="1"/>
        <v>11.436560863616396</v>
      </c>
      <c r="J24" s="28">
        <f t="shared" si="1"/>
        <v>0.53182339022773706</v>
      </c>
      <c r="K24" s="28">
        <f t="shared" si="1"/>
        <v>2.1318714385266326</v>
      </c>
      <c r="L24" s="28">
        <f t="shared" si="1"/>
        <v>0.13326326865035323</v>
      </c>
      <c r="M24" s="28">
        <f t="shared" si="1"/>
        <v>0.22022568462030301</v>
      </c>
      <c r="N24" s="27"/>
      <c r="O24" s="27"/>
      <c r="P24" s="27"/>
      <c r="Q24" s="27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18" customFormat="1" ht="23.25" customHeight="1" x14ac:dyDescent="0.3">
      <c r="A25" s="34" t="s">
        <v>33</v>
      </c>
      <c r="B25" s="35">
        <v>100</v>
      </c>
      <c r="C25" s="36">
        <f t="shared" si="1"/>
        <v>55.555061787771606</v>
      </c>
      <c r="D25" s="37" t="s">
        <v>36</v>
      </c>
      <c r="E25" s="36">
        <f t="shared" si="1"/>
        <v>9.178143059917792</v>
      </c>
      <c r="F25" s="38" t="s">
        <v>36</v>
      </c>
      <c r="G25" s="36">
        <f t="shared" si="1"/>
        <v>6.0172364743915262E-2</v>
      </c>
      <c r="H25" s="36">
        <f t="shared" si="1"/>
        <v>0.71372197408455329</v>
      </c>
      <c r="I25" s="36">
        <f t="shared" si="1"/>
        <v>13.418533828099374</v>
      </c>
      <c r="J25" s="39" t="s">
        <v>36</v>
      </c>
      <c r="K25" s="36">
        <f t="shared" si="1"/>
        <v>4.0394016685193677</v>
      </c>
      <c r="L25" s="36">
        <f t="shared" si="1"/>
        <v>0.28283959741498449</v>
      </c>
      <c r="M25" s="36">
        <f t="shared" si="1"/>
        <v>0.50246738858852147</v>
      </c>
      <c r="N25" s="27"/>
      <c r="O25" s="27"/>
      <c r="P25" s="27"/>
      <c r="Q25" s="27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3.25" customHeight="1" x14ac:dyDescent="0.3">
      <c r="A26" s="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23.25" customHeight="1" x14ac:dyDescent="0.35">
      <c r="A27" s="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</sheetData>
  <mergeCells count="1">
    <mergeCell ref="B16:K16"/>
  </mergeCells>
  <pageMargins left="0.19685039370078741" right="0.11811023622047245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E010-6755-4A98-9906-21FB02CDF577}">
  <sheetPr>
    <tabColor rgb="FFFFC000"/>
  </sheetPr>
  <dimension ref="A1:AJ26"/>
  <sheetViews>
    <sheetView tabSelected="1" topLeftCell="L1" zoomScaleNormal="100" workbookViewId="0">
      <selection activeCell="U30" sqref="U30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21.6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6" width="9.33203125" style="13"/>
    <col min="257" max="267" width="0" style="13" hidden="1" customWidth="1"/>
    <col min="268" max="268" width="21.6640625" style="13" customWidth="1"/>
    <col min="269" max="269" width="16.1640625" style="13" customWidth="1"/>
    <col min="270" max="273" width="18.33203125" style="13" customWidth="1"/>
    <col min="274" max="274" width="15.1640625" style="13" customWidth="1"/>
    <col min="275" max="275" width="15.6640625" style="13" customWidth="1"/>
    <col min="276" max="276" width="16.5" style="13" customWidth="1"/>
    <col min="277" max="277" width="13.6640625" style="13" customWidth="1"/>
    <col min="278" max="278" width="14.5" style="13" customWidth="1"/>
    <col min="279" max="279" width="16.5" style="13" bestFit="1" customWidth="1"/>
    <col min="280" max="280" width="12.83203125" style="13" bestFit="1" customWidth="1"/>
    <col min="281" max="512" width="9.33203125" style="13"/>
    <col min="513" max="523" width="0" style="13" hidden="1" customWidth="1"/>
    <col min="524" max="524" width="21.6640625" style="13" customWidth="1"/>
    <col min="525" max="525" width="16.1640625" style="13" customWidth="1"/>
    <col min="526" max="529" width="18.33203125" style="13" customWidth="1"/>
    <col min="530" max="530" width="15.1640625" style="13" customWidth="1"/>
    <col min="531" max="531" width="15.6640625" style="13" customWidth="1"/>
    <col min="532" max="532" width="16.5" style="13" customWidth="1"/>
    <col min="533" max="533" width="13.6640625" style="13" customWidth="1"/>
    <col min="534" max="534" width="14.5" style="13" customWidth="1"/>
    <col min="535" max="535" width="16.5" style="13" bestFit="1" customWidth="1"/>
    <col min="536" max="536" width="12.83203125" style="13" bestFit="1" customWidth="1"/>
    <col min="537" max="768" width="9.33203125" style="13"/>
    <col min="769" max="779" width="0" style="13" hidden="1" customWidth="1"/>
    <col min="780" max="780" width="21.6640625" style="13" customWidth="1"/>
    <col min="781" max="781" width="16.1640625" style="13" customWidth="1"/>
    <col min="782" max="785" width="18.33203125" style="13" customWidth="1"/>
    <col min="786" max="786" width="15.1640625" style="13" customWidth="1"/>
    <col min="787" max="787" width="15.6640625" style="13" customWidth="1"/>
    <col min="788" max="788" width="16.5" style="13" customWidth="1"/>
    <col min="789" max="789" width="13.6640625" style="13" customWidth="1"/>
    <col min="790" max="790" width="14.5" style="13" customWidth="1"/>
    <col min="791" max="791" width="16.5" style="13" bestFit="1" customWidth="1"/>
    <col min="792" max="792" width="12.83203125" style="13" bestFit="1" customWidth="1"/>
    <col min="793" max="1024" width="9.33203125" style="13"/>
    <col min="1025" max="1035" width="0" style="13" hidden="1" customWidth="1"/>
    <col min="1036" max="1036" width="21.6640625" style="13" customWidth="1"/>
    <col min="1037" max="1037" width="16.1640625" style="13" customWidth="1"/>
    <col min="1038" max="1041" width="18.33203125" style="13" customWidth="1"/>
    <col min="1042" max="1042" width="15.1640625" style="13" customWidth="1"/>
    <col min="1043" max="1043" width="15.6640625" style="13" customWidth="1"/>
    <col min="1044" max="1044" width="16.5" style="13" customWidth="1"/>
    <col min="1045" max="1045" width="13.6640625" style="13" customWidth="1"/>
    <col min="1046" max="1046" width="14.5" style="13" customWidth="1"/>
    <col min="1047" max="1047" width="16.5" style="13" bestFit="1" customWidth="1"/>
    <col min="1048" max="1048" width="12.83203125" style="13" bestFit="1" customWidth="1"/>
    <col min="1049" max="1280" width="9.33203125" style="13"/>
    <col min="1281" max="1291" width="0" style="13" hidden="1" customWidth="1"/>
    <col min="1292" max="1292" width="21.6640625" style="13" customWidth="1"/>
    <col min="1293" max="1293" width="16.1640625" style="13" customWidth="1"/>
    <col min="1294" max="1297" width="18.33203125" style="13" customWidth="1"/>
    <col min="1298" max="1298" width="15.1640625" style="13" customWidth="1"/>
    <col min="1299" max="1299" width="15.6640625" style="13" customWidth="1"/>
    <col min="1300" max="1300" width="16.5" style="13" customWidth="1"/>
    <col min="1301" max="1301" width="13.6640625" style="13" customWidth="1"/>
    <col min="1302" max="1302" width="14.5" style="13" customWidth="1"/>
    <col min="1303" max="1303" width="16.5" style="13" bestFit="1" customWidth="1"/>
    <col min="1304" max="1304" width="12.83203125" style="13" bestFit="1" customWidth="1"/>
    <col min="1305" max="1536" width="9.33203125" style="13"/>
    <col min="1537" max="1547" width="0" style="13" hidden="1" customWidth="1"/>
    <col min="1548" max="1548" width="21.6640625" style="13" customWidth="1"/>
    <col min="1549" max="1549" width="16.1640625" style="13" customWidth="1"/>
    <col min="1550" max="1553" width="18.33203125" style="13" customWidth="1"/>
    <col min="1554" max="1554" width="15.1640625" style="13" customWidth="1"/>
    <col min="1555" max="1555" width="15.6640625" style="13" customWidth="1"/>
    <col min="1556" max="1556" width="16.5" style="13" customWidth="1"/>
    <col min="1557" max="1557" width="13.6640625" style="13" customWidth="1"/>
    <col min="1558" max="1558" width="14.5" style="13" customWidth="1"/>
    <col min="1559" max="1559" width="16.5" style="13" bestFit="1" customWidth="1"/>
    <col min="1560" max="1560" width="12.83203125" style="13" bestFit="1" customWidth="1"/>
    <col min="1561" max="1792" width="9.33203125" style="13"/>
    <col min="1793" max="1803" width="0" style="13" hidden="1" customWidth="1"/>
    <col min="1804" max="1804" width="21.6640625" style="13" customWidth="1"/>
    <col min="1805" max="1805" width="16.1640625" style="13" customWidth="1"/>
    <col min="1806" max="1809" width="18.33203125" style="13" customWidth="1"/>
    <col min="1810" max="1810" width="15.1640625" style="13" customWidth="1"/>
    <col min="1811" max="1811" width="15.6640625" style="13" customWidth="1"/>
    <col min="1812" max="1812" width="16.5" style="13" customWidth="1"/>
    <col min="1813" max="1813" width="13.6640625" style="13" customWidth="1"/>
    <col min="1814" max="1814" width="14.5" style="13" customWidth="1"/>
    <col min="1815" max="1815" width="16.5" style="13" bestFit="1" customWidth="1"/>
    <col min="1816" max="1816" width="12.83203125" style="13" bestFit="1" customWidth="1"/>
    <col min="1817" max="2048" width="9.33203125" style="13"/>
    <col min="2049" max="2059" width="0" style="13" hidden="1" customWidth="1"/>
    <col min="2060" max="2060" width="21.6640625" style="13" customWidth="1"/>
    <col min="2061" max="2061" width="16.1640625" style="13" customWidth="1"/>
    <col min="2062" max="2065" width="18.33203125" style="13" customWidth="1"/>
    <col min="2066" max="2066" width="15.1640625" style="13" customWidth="1"/>
    <col min="2067" max="2067" width="15.6640625" style="13" customWidth="1"/>
    <col min="2068" max="2068" width="16.5" style="13" customWidth="1"/>
    <col min="2069" max="2069" width="13.6640625" style="13" customWidth="1"/>
    <col min="2070" max="2070" width="14.5" style="13" customWidth="1"/>
    <col min="2071" max="2071" width="16.5" style="13" bestFit="1" customWidth="1"/>
    <col min="2072" max="2072" width="12.83203125" style="13" bestFit="1" customWidth="1"/>
    <col min="2073" max="2304" width="9.33203125" style="13"/>
    <col min="2305" max="2315" width="0" style="13" hidden="1" customWidth="1"/>
    <col min="2316" max="2316" width="21.6640625" style="13" customWidth="1"/>
    <col min="2317" max="2317" width="16.1640625" style="13" customWidth="1"/>
    <col min="2318" max="2321" width="18.33203125" style="13" customWidth="1"/>
    <col min="2322" max="2322" width="15.1640625" style="13" customWidth="1"/>
    <col min="2323" max="2323" width="15.6640625" style="13" customWidth="1"/>
    <col min="2324" max="2324" width="16.5" style="13" customWidth="1"/>
    <col min="2325" max="2325" width="13.6640625" style="13" customWidth="1"/>
    <col min="2326" max="2326" width="14.5" style="13" customWidth="1"/>
    <col min="2327" max="2327" width="16.5" style="13" bestFit="1" customWidth="1"/>
    <col min="2328" max="2328" width="12.83203125" style="13" bestFit="1" customWidth="1"/>
    <col min="2329" max="2560" width="9.33203125" style="13"/>
    <col min="2561" max="2571" width="0" style="13" hidden="1" customWidth="1"/>
    <col min="2572" max="2572" width="21.6640625" style="13" customWidth="1"/>
    <col min="2573" max="2573" width="16.1640625" style="13" customWidth="1"/>
    <col min="2574" max="2577" width="18.33203125" style="13" customWidth="1"/>
    <col min="2578" max="2578" width="15.1640625" style="13" customWidth="1"/>
    <col min="2579" max="2579" width="15.6640625" style="13" customWidth="1"/>
    <col min="2580" max="2580" width="16.5" style="13" customWidth="1"/>
    <col min="2581" max="2581" width="13.6640625" style="13" customWidth="1"/>
    <col min="2582" max="2582" width="14.5" style="13" customWidth="1"/>
    <col min="2583" max="2583" width="16.5" style="13" bestFit="1" customWidth="1"/>
    <col min="2584" max="2584" width="12.83203125" style="13" bestFit="1" customWidth="1"/>
    <col min="2585" max="2816" width="9.33203125" style="13"/>
    <col min="2817" max="2827" width="0" style="13" hidden="1" customWidth="1"/>
    <col min="2828" max="2828" width="21.6640625" style="13" customWidth="1"/>
    <col min="2829" max="2829" width="16.1640625" style="13" customWidth="1"/>
    <col min="2830" max="2833" width="18.33203125" style="13" customWidth="1"/>
    <col min="2834" max="2834" width="15.1640625" style="13" customWidth="1"/>
    <col min="2835" max="2835" width="15.6640625" style="13" customWidth="1"/>
    <col min="2836" max="2836" width="16.5" style="13" customWidth="1"/>
    <col min="2837" max="2837" width="13.6640625" style="13" customWidth="1"/>
    <col min="2838" max="2838" width="14.5" style="13" customWidth="1"/>
    <col min="2839" max="2839" width="16.5" style="13" bestFit="1" customWidth="1"/>
    <col min="2840" max="2840" width="12.83203125" style="13" bestFit="1" customWidth="1"/>
    <col min="2841" max="3072" width="9.33203125" style="13"/>
    <col min="3073" max="3083" width="0" style="13" hidden="1" customWidth="1"/>
    <col min="3084" max="3084" width="21.6640625" style="13" customWidth="1"/>
    <col min="3085" max="3085" width="16.1640625" style="13" customWidth="1"/>
    <col min="3086" max="3089" width="18.33203125" style="13" customWidth="1"/>
    <col min="3090" max="3090" width="15.1640625" style="13" customWidth="1"/>
    <col min="3091" max="3091" width="15.6640625" style="13" customWidth="1"/>
    <col min="3092" max="3092" width="16.5" style="13" customWidth="1"/>
    <col min="3093" max="3093" width="13.6640625" style="13" customWidth="1"/>
    <col min="3094" max="3094" width="14.5" style="13" customWidth="1"/>
    <col min="3095" max="3095" width="16.5" style="13" bestFit="1" customWidth="1"/>
    <col min="3096" max="3096" width="12.83203125" style="13" bestFit="1" customWidth="1"/>
    <col min="3097" max="3328" width="9.33203125" style="13"/>
    <col min="3329" max="3339" width="0" style="13" hidden="1" customWidth="1"/>
    <col min="3340" max="3340" width="21.6640625" style="13" customWidth="1"/>
    <col min="3341" max="3341" width="16.1640625" style="13" customWidth="1"/>
    <col min="3342" max="3345" width="18.33203125" style="13" customWidth="1"/>
    <col min="3346" max="3346" width="15.1640625" style="13" customWidth="1"/>
    <col min="3347" max="3347" width="15.6640625" style="13" customWidth="1"/>
    <col min="3348" max="3348" width="16.5" style="13" customWidth="1"/>
    <col min="3349" max="3349" width="13.6640625" style="13" customWidth="1"/>
    <col min="3350" max="3350" width="14.5" style="13" customWidth="1"/>
    <col min="3351" max="3351" width="16.5" style="13" bestFit="1" customWidth="1"/>
    <col min="3352" max="3352" width="12.83203125" style="13" bestFit="1" customWidth="1"/>
    <col min="3353" max="3584" width="9.33203125" style="13"/>
    <col min="3585" max="3595" width="0" style="13" hidden="1" customWidth="1"/>
    <col min="3596" max="3596" width="21.6640625" style="13" customWidth="1"/>
    <col min="3597" max="3597" width="16.1640625" style="13" customWidth="1"/>
    <col min="3598" max="3601" width="18.33203125" style="13" customWidth="1"/>
    <col min="3602" max="3602" width="15.1640625" style="13" customWidth="1"/>
    <col min="3603" max="3603" width="15.6640625" style="13" customWidth="1"/>
    <col min="3604" max="3604" width="16.5" style="13" customWidth="1"/>
    <col min="3605" max="3605" width="13.6640625" style="13" customWidth="1"/>
    <col min="3606" max="3606" width="14.5" style="13" customWidth="1"/>
    <col min="3607" max="3607" width="16.5" style="13" bestFit="1" customWidth="1"/>
    <col min="3608" max="3608" width="12.83203125" style="13" bestFit="1" customWidth="1"/>
    <col min="3609" max="3840" width="9.33203125" style="13"/>
    <col min="3841" max="3851" width="0" style="13" hidden="1" customWidth="1"/>
    <col min="3852" max="3852" width="21.6640625" style="13" customWidth="1"/>
    <col min="3853" max="3853" width="16.1640625" style="13" customWidth="1"/>
    <col min="3854" max="3857" width="18.33203125" style="13" customWidth="1"/>
    <col min="3858" max="3858" width="15.1640625" style="13" customWidth="1"/>
    <col min="3859" max="3859" width="15.6640625" style="13" customWidth="1"/>
    <col min="3860" max="3860" width="16.5" style="13" customWidth="1"/>
    <col min="3861" max="3861" width="13.6640625" style="13" customWidth="1"/>
    <col min="3862" max="3862" width="14.5" style="13" customWidth="1"/>
    <col min="3863" max="3863" width="16.5" style="13" bestFit="1" customWidth="1"/>
    <col min="3864" max="3864" width="12.83203125" style="13" bestFit="1" customWidth="1"/>
    <col min="3865" max="4096" width="9.33203125" style="13"/>
    <col min="4097" max="4107" width="0" style="13" hidden="1" customWidth="1"/>
    <col min="4108" max="4108" width="21.6640625" style="13" customWidth="1"/>
    <col min="4109" max="4109" width="16.1640625" style="13" customWidth="1"/>
    <col min="4110" max="4113" width="18.33203125" style="13" customWidth="1"/>
    <col min="4114" max="4114" width="15.1640625" style="13" customWidth="1"/>
    <col min="4115" max="4115" width="15.6640625" style="13" customWidth="1"/>
    <col min="4116" max="4116" width="16.5" style="13" customWidth="1"/>
    <col min="4117" max="4117" width="13.6640625" style="13" customWidth="1"/>
    <col min="4118" max="4118" width="14.5" style="13" customWidth="1"/>
    <col min="4119" max="4119" width="16.5" style="13" bestFit="1" customWidth="1"/>
    <col min="4120" max="4120" width="12.83203125" style="13" bestFit="1" customWidth="1"/>
    <col min="4121" max="4352" width="9.33203125" style="13"/>
    <col min="4353" max="4363" width="0" style="13" hidden="1" customWidth="1"/>
    <col min="4364" max="4364" width="21.6640625" style="13" customWidth="1"/>
    <col min="4365" max="4365" width="16.1640625" style="13" customWidth="1"/>
    <col min="4366" max="4369" width="18.33203125" style="13" customWidth="1"/>
    <col min="4370" max="4370" width="15.1640625" style="13" customWidth="1"/>
    <col min="4371" max="4371" width="15.6640625" style="13" customWidth="1"/>
    <col min="4372" max="4372" width="16.5" style="13" customWidth="1"/>
    <col min="4373" max="4373" width="13.6640625" style="13" customWidth="1"/>
    <col min="4374" max="4374" width="14.5" style="13" customWidth="1"/>
    <col min="4375" max="4375" width="16.5" style="13" bestFit="1" customWidth="1"/>
    <col min="4376" max="4376" width="12.83203125" style="13" bestFit="1" customWidth="1"/>
    <col min="4377" max="4608" width="9.33203125" style="13"/>
    <col min="4609" max="4619" width="0" style="13" hidden="1" customWidth="1"/>
    <col min="4620" max="4620" width="21.6640625" style="13" customWidth="1"/>
    <col min="4621" max="4621" width="16.1640625" style="13" customWidth="1"/>
    <col min="4622" max="4625" width="18.33203125" style="13" customWidth="1"/>
    <col min="4626" max="4626" width="15.1640625" style="13" customWidth="1"/>
    <col min="4627" max="4627" width="15.6640625" style="13" customWidth="1"/>
    <col min="4628" max="4628" width="16.5" style="13" customWidth="1"/>
    <col min="4629" max="4629" width="13.6640625" style="13" customWidth="1"/>
    <col min="4630" max="4630" width="14.5" style="13" customWidth="1"/>
    <col min="4631" max="4631" width="16.5" style="13" bestFit="1" customWidth="1"/>
    <col min="4632" max="4632" width="12.83203125" style="13" bestFit="1" customWidth="1"/>
    <col min="4633" max="4864" width="9.33203125" style="13"/>
    <col min="4865" max="4875" width="0" style="13" hidden="1" customWidth="1"/>
    <col min="4876" max="4876" width="21.6640625" style="13" customWidth="1"/>
    <col min="4877" max="4877" width="16.1640625" style="13" customWidth="1"/>
    <col min="4878" max="4881" width="18.33203125" style="13" customWidth="1"/>
    <col min="4882" max="4882" width="15.1640625" style="13" customWidth="1"/>
    <col min="4883" max="4883" width="15.6640625" style="13" customWidth="1"/>
    <col min="4884" max="4884" width="16.5" style="13" customWidth="1"/>
    <col min="4885" max="4885" width="13.6640625" style="13" customWidth="1"/>
    <col min="4886" max="4886" width="14.5" style="13" customWidth="1"/>
    <col min="4887" max="4887" width="16.5" style="13" bestFit="1" customWidth="1"/>
    <col min="4888" max="4888" width="12.83203125" style="13" bestFit="1" customWidth="1"/>
    <col min="4889" max="5120" width="9.33203125" style="13"/>
    <col min="5121" max="5131" width="0" style="13" hidden="1" customWidth="1"/>
    <col min="5132" max="5132" width="21.6640625" style="13" customWidth="1"/>
    <col min="5133" max="5133" width="16.1640625" style="13" customWidth="1"/>
    <col min="5134" max="5137" width="18.33203125" style="13" customWidth="1"/>
    <col min="5138" max="5138" width="15.1640625" style="13" customWidth="1"/>
    <col min="5139" max="5139" width="15.6640625" style="13" customWidth="1"/>
    <col min="5140" max="5140" width="16.5" style="13" customWidth="1"/>
    <col min="5141" max="5141" width="13.6640625" style="13" customWidth="1"/>
    <col min="5142" max="5142" width="14.5" style="13" customWidth="1"/>
    <col min="5143" max="5143" width="16.5" style="13" bestFit="1" customWidth="1"/>
    <col min="5144" max="5144" width="12.83203125" style="13" bestFit="1" customWidth="1"/>
    <col min="5145" max="5376" width="9.33203125" style="13"/>
    <col min="5377" max="5387" width="0" style="13" hidden="1" customWidth="1"/>
    <col min="5388" max="5388" width="21.6640625" style="13" customWidth="1"/>
    <col min="5389" max="5389" width="16.1640625" style="13" customWidth="1"/>
    <col min="5390" max="5393" width="18.33203125" style="13" customWidth="1"/>
    <col min="5394" max="5394" width="15.1640625" style="13" customWidth="1"/>
    <col min="5395" max="5395" width="15.6640625" style="13" customWidth="1"/>
    <col min="5396" max="5396" width="16.5" style="13" customWidth="1"/>
    <col min="5397" max="5397" width="13.6640625" style="13" customWidth="1"/>
    <col min="5398" max="5398" width="14.5" style="13" customWidth="1"/>
    <col min="5399" max="5399" width="16.5" style="13" bestFit="1" customWidth="1"/>
    <col min="5400" max="5400" width="12.83203125" style="13" bestFit="1" customWidth="1"/>
    <col min="5401" max="5632" width="9.33203125" style="13"/>
    <col min="5633" max="5643" width="0" style="13" hidden="1" customWidth="1"/>
    <col min="5644" max="5644" width="21.6640625" style="13" customWidth="1"/>
    <col min="5645" max="5645" width="16.1640625" style="13" customWidth="1"/>
    <col min="5646" max="5649" width="18.33203125" style="13" customWidth="1"/>
    <col min="5650" max="5650" width="15.1640625" style="13" customWidth="1"/>
    <col min="5651" max="5651" width="15.6640625" style="13" customWidth="1"/>
    <col min="5652" max="5652" width="16.5" style="13" customWidth="1"/>
    <col min="5653" max="5653" width="13.6640625" style="13" customWidth="1"/>
    <col min="5654" max="5654" width="14.5" style="13" customWidth="1"/>
    <col min="5655" max="5655" width="16.5" style="13" bestFit="1" customWidth="1"/>
    <col min="5656" max="5656" width="12.83203125" style="13" bestFit="1" customWidth="1"/>
    <col min="5657" max="5888" width="9.33203125" style="13"/>
    <col min="5889" max="5899" width="0" style="13" hidden="1" customWidth="1"/>
    <col min="5900" max="5900" width="21.6640625" style="13" customWidth="1"/>
    <col min="5901" max="5901" width="16.1640625" style="13" customWidth="1"/>
    <col min="5902" max="5905" width="18.33203125" style="13" customWidth="1"/>
    <col min="5906" max="5906" width="15.1640625" style="13" customWidth="1"/>
    <col min="5907" max="5907" width="15.6640625" style="13" customWidth="1"/>
    <col min="5908" max="5908" width="16.5" style="13" customWidth="1"/>
    <col min="5909" max="5909" width="13.6640625" style="13" customWidth="1"/>
    <col min="5910" max="5910" width="14.5" style="13" customWidth="1"/>
    <col min="5911" max="5911" width="16.5" style="13" bestFit="1" customWidth="1"/>
    <col min="5912" max="5912" width="12.83203125" style="13" bestFit="1" customWidth="1"/>
    <col min="5913" max="6144" width="9.33203125" style="13"/>
    <col min="6145" max="6155" width="0" style="13" hidden="1" customWidth="1"/>
    <col min="6156" max="6156" width="21.6640625" style="13" customWidth="1"/>
    <col min="6157" max="6157" width="16.1640625" style="13" customWidth="1"/>
    <col min="6158" max="6161" width="18.33203125" style="13" customWidth="1"/>
    <col min="6162" max="6162" width="15.1640625" style="13" customWidth="1"/>
    <col min="6163" max="6163" width="15.6640625" style="13" customWidth="1"/>
    <col min="6164" max="6164" width="16.5" style="13" customWidth="1"/>
    <col min="6165" max="6165" width="13.6640625" style="13" customWidth="1"/>
    <col min="6166" max="6166" width="14.5" style="13" customWidth="1"/>
    <col min="6167" max="6167" width="16.5" style="13" bestFit="1" customWidth="1"/>
    <col min="6168" max="6168" width="12.83203125" style="13" bestFit="1" customWidth="1"/>
    <col min="6169" max="6400" width="9.33203125" style="13"/>
    <col min="6401" max="6411" width="0" style="13" hidden="1" customWidth="1"/>
    <col min="6412" max="6412" width="21.6640625" style="13" customWidth="1"/>
    <col min="6413" max="6413" width="16.1640625" style="13" customWidth="1"/>
    <col min="6414" max="6417" width="18.33203125" style="13" customWidth="1"/>
    <col min="6418" max="6418" width="15.1640625" style="13" customWidth="1"/>
    <col min="6419" max="6419" width="15.6640625" style="13" customWidth="1"/>
    <col min="6420" max="6420" width="16.5" style="13" customWidth="1"/>
    <col min="6421" max="6421" width="13.6640625" style="13" customWidth="1"/>
    <col min="6422" max="6422" width="14.5" style="13" customWidth="1"/>
    <col min="6423" max="6423" width="16.5" style="13" bestFit="1" customWidth="1"/>
    <col min="6424" max="6424" width="12.83203125" style="13" bestFit="1" customWidth="1"/>
    <col min="6425" max="6656" width="9.33203125" style="13"/>
    <col min="6657" max="6667" width="0" style="13" hidden="1" customWidth="1"/>
    <col min="6668" max="6668" width="21.6640625" style="13" customWidth="1"/>
    <col min="6669" max="6669" width="16.1640625" style="13" customWidth="1"/>
    <col min="6670" max="6673" width="18.33203125" style="13" customWidth="1"/>
    <col min="6674" max="6674" width="15.1640625" style="13" customWidth="1"/>
    <col min="6675" max="6675" width="15.6640625" style="13" customWidth="1"/>
    <col min="6676" max="6676" width="16.5" style="13" customWidth="1"/>
    <col min="6677" max="6677" width="13.6640625" style="13" customWidth="1"/>
    <col min="6678" max="6678" width="14.5" style="13" customWidth="1"/>
    <col min="6679" max="6679" width="16.5" style="13" bestFit="1" customWidth="1"/>
    <col min="6680" max="6680" width="12.83203125" style="13" bestFit="1" customWidth="1"/>
    <col min="6681" max="6912" width="9.33203125" style="13"/>
    <col min="6913" max="6923" width="0" style="13" hidden="1" customWidth="1"/>
    <col min="6924" max="6924" width="21.6640625" style="13" customWidth="1"/>
    <col min="6925" max="6925" width="16.1640625" style="13" customWidth="1"/>
    <col min="6926" max="6929" width="18.33203125" style="13" customWidth="1"/>
    <col min="6930" max="6930" width="15.1640625" style="13" customWidth="1"/>
    <col min="6931" max="6931" width="15.6640625" style="13" customWidth="1"/>
    <col min="6932" max="6932" width="16.5" style="13" customWidth="1"/>
    <col min="6933" max="6933" width="13.6640625" style="13" customWidth="1"/>
    <col min="6934" max="6934" width="14.5" style="13" customWidth="1"/>
    <col min="6935" max="6935" width="16.5" style="13" bestFit="1" customWidth="1"/>
    <col min="6936" max="6936" width="12.83203125" style="13" bestFit="1" customWidth="1"/>
    <col min="6937" max="7168" width="9.33203125" style="13"/>
    <col min="7169" max="7179" width="0" style="13" hidden="1" customWidth="1"/>
    <col min="7180" max="7180" width="21.6640625" style="13" customWidth="1"/>
    <col min="7181" max="7181" width="16.1640625" style="13" customWidth="1"/>
    <col min="7182" max="7185" width="18.33203125" style="13" customWidth="1"/>
    <col min="7186" max="7186" width="15.1640625" style="13" customWidth="1"/>
    <col min="7187" max="7187" width="15.6640625" style="13" customWidth="1"/>
    <col min="7188" max="7188" width="16.5" style="13" customWidth="1"/>
    <col min="7189" max="7189" width="13.6640625" style="13" customWidth="1"/>
    <col min="7190" max="7190" width="14.5" style="13" customWidth="1"/>
    <col min="7191" max="7191" width="16.5" style="13" bestFit="1" customWidth="1"/>
    <col min="7192" max="7192" width="12.83203125" style="13" bestFit="1" customWidth="1"/>
    <col min="7193" max="7424" width="9.33203125" style="13"/>
    <col min="7425" max="7435" width="0" style="13" hidden="1" customWidth="1"/>
    <col min="7436" max="7436" width="21.6640625" style="13" customWidth="1"/>
    <col min="7437" max="7437" width="16.1640625" style="13" customWidth="1"/>
    <col min="7438" max="7441" width="18.33203125" style="13" customWidth="1"/>
    <col min="7442" max="7442" width="15.1640625" style="13" customWidth="1"/>
    <col min="7443" max="7443" width="15.6640625" style="13" customWidth="1"/>
    <col min="7444" max="7444" width="16.5" style="13" customWidth="1"/>
    <col min="7445" max="7445" width="13.6640625" style="13" customWidth="1"/>
    <col min="7446" max="7446" width="14.5" style="13" customWidth="1"/>
    <col min="7447" max="7447" width="16.5" style="13" bestFit="1" customWidth="1"/>
    <col min="7448" max="7448" width="12.83203125" style="13" bestFit="1" customWidth="1"/>
    <col min="7449" max="7680" width="9.33203125" style="13"/>
    <col min="7681" max="7691" width="0" style="13" hidden="1" customWidth="1"/>
    <col min="7692" max="7692" width="21.6640625" style="13" customWidth="1"/>
    <col min="7693" max="7693" width="16.1640625" style="13" customWidth="1"/>
    <col min="7694" max="7697" width="18.33203125" style="13" customWidth="1"/>
    <col min="7698" max="7698" width="15.1640625" style="13" customWidth="1"/>
    <col min="7699" max="7699" width="15.6640625" style="13" customWidth="1"/>
    <col min="7700" max="7700" width="16.5" style="13" customWidth="1"/>
    <col min="7701" max="7701" width="13.6640625" style="13" customWidth="1"/>
    <col min="7702" max="7702" width="14.5" style="13" customWidth="1"/>
    <col min="7703" max="7703" width="16.5" style="13" bestFit="1" customWidth="1"/>
    <col min="7704" max="7704" width="12.83203125" style="13" bestFit="1" customWidth="1"/>
    <col min="7705" max="7936" width="9.33203125" style="13"/>
    <col min="7937" max="7947" width="0" style="13" hidden="1" customWidth="1"/>
    <col min="7948" max="7948" width="21.6640625" style="13" customWidth="1"/>
    <col min="7949" max="7949" width="16.1640625" style="13" customWidth="1"/>
    <col min="7950" max="7953" width="18.33203125" style="13" customWidth="1"/>
    <col min="7954" max="7954" width="15.1640625" style="13" customWidth="1"/>
    <col min="7955" max="7955" width="15.6640625" style="13" customWidth="1"/>
    <col min="7956" max="7956" width="16.5" style="13" customWidth="1"/>
    <col min="7957" max="7957" width="13.6640625" style="13" customWidth="1"/>
    <col min="7958" max="7958" width="14.5" style="13" customWidth="1"/>
    <col min="7959" max="7959" width="16.5" style="13" bestFit="1" customWidth="1"/>
    <col min="7960" max="7960" width="12.83203125" style="13" bestFit="1" customWidth="1"/>
    <col min="7961" max="8192" width="9.33203125" style="13"/>
    <col min="8193" max="8203" width="0" style="13" hidden="1" customWidth="1"/>
    <col min="8204" max="8204" width="21.6640625" style="13" customWidth="1"/>
    <col min="8205" max="8205" width="16.1640625" style="13" customWidth="1"/>
    <col min="8206" max="8209" width="18.33203125" style="13" customWidth="1"/>
    <col min="8210" max="8210" width="15.1640625" style="13" customWidth="1"/>
    <col min="8211" max="8211" width="15.6640625" style="13" customWidth="1"/>
    <col min="8212" max="8212" width="16.5" style="13" customWidth="1"/>
    <col min="8213" max="8213" width="13.6640625" style="13" customWidth="1"/>
    <col min="8214" max="8214" width="14.5" style="13" customWidth="1"/>
    <col min="8215" max="8215" width="16.5" style="13" bestFit="1" customWidth="1"/>
    <col min="8216" max="8216" width="12.83203125" style="13" bestFit="1" customWidth="1"/>
    <col min="8217" max="8448" width="9.33203125" style="13"/>
    <col min="8449" max="8459" width="0" style="13" hidden="1" customWidth="1"/>
    <col min="8460" max="8460" width="21.6640625" style="13" customWidth="1"/>
    <col min="8461" max="8461" width="16.1640625" style="13" customWidth="1"/>
    <col min="8462" max="8465" width="18.33203125" style="13" customWidth="1"/>
    <col min="8466" max="8466" width="15.1640625" style="13" customWidth="1"/>
    <col min="8467" max="8467" width="15.6640625" style="13" customWidth="1"/>
    <col min="8468" max="8468" width="16.5" style="13" customWidth="1"/>
    <col min="8469" max="8469" width="13.6640625" style="13" customWidth="1"/>
    <col min="8470" max="8470" width="14.5" style="13" customWidth="1"/>
    <col min="8471" max="8471" width="16.5" style="13" bestFit="1" customWidth="1"/>
    <col min="8472" max="8472" width="12.83203125" style="13" bestFit="1" customWidth="1"/>
    <col min="8473" max="8704" width="9.33203125" style="13"/>
    <col min="8705" max="8715" width="0" style="13" hidden="1" customWidth="1"/>
    <col min="8716" max="8716" width="21.6640625" style="13" customWidth="1"/>
    <col min="8717" max="8717" width="16.1640625" style="13" customWidth="1"/>
    <col min="8718" max="8721" width="18.33203125" style="13" customWidth="1"/>
    <col min="8722" max="8722" width="15.1640625" style="13" customWidth="1"/>
    <col min="8723" max="8723" width="15.6640625" style="13" customWidth="1"/>
    <col min="8724" max="8724" width="16.5" style="13" customWidth="1"/>
    <col min="8725" max="8725" width="13.6640625" style="13" customWidth="1"/>
    <col min="8726" max="8726" width="14.5" style="13" customWidth="1"/>
    <col min="8727" max="8727" width="16.5" style="13" bestFit="1" customWidth="1"/>
    <col min="8728" max="8728" width="12.83203125" style="13" bestFit="1" customWidth="1"/>
    <col min="8729" max="8960" width="9.33203125" style="13"/>
    <col min="8961" max="8971" width="0" style="13" hidden="1" customWidth="1"/>
    <col min="8972" max="8972" width="21.6640625" style="13" customWidth="1"/>
    <col min="8973" max="8973" width="16.1640625" style="13" customWidth="1"/>
    <col min="8974" max="8977" width="18.33203125" style="13" customWidth="1"/>
    <col min="8978" max="8978" width="15.1640625" style="13" customWidth="1"/>
    <col min="8979" max="8979" width="15.6640625" style="13" customWidth="1"/>
    <col min="8980" max="8980" width="16.5" style="13" customWidth="1"/>
    <col min="8981" max="8981" width="13.6640625" style="13" customWidth="1"/>
    <col min="8982" max="8982" width="14.5" style="13" customWidth="1"/>
    <col min="8983" max="8983" width="16.5" style="13" bestFit="1" customWidth="1"/>
    <col min="8984" max="8984" width="12.83203125" style="13" bestFit="1" customWidth="1"/>
    <col min="8985" max="9216" width="9.33203125" style="13"/>
    <col min="9217" max="9227" width="0" style="13" hidden="1" customWidth="1"/>
    <col min="9228" max="9228" width="21.6640625" style="13" customWidth="1"/>
    <col min="9229" max="9229" width="16.1640625" style="13" customWidth="1"/>
    <col min="9230" max="9233" width="18.33203125" style="13" customWidth="1"/>
    <col min="9234" max="9234" width="15.1640625" style="13" customWidth="1"/>
    <col min="9235" max="9235" width="15.6640625" style="13" customWidth="1"/>
    <col min="9236" max="9236" width="16.5" style="13" customWidth="1"/>
    <col min="9237" max="9237" width="13.6640625" style="13" customWidth="1"/>
    <col min="9238" max="9238" width="14.5" style="13" customWidth="1"/>
    <col min="9239" max="9239" width="16.5" style="13" bestFit="1" customWidth="1"/>
    <col min="9240" max="9240" width="12.83203125" style="13" bestFit="1" customWidth="1"/>
    <col min="9241" max="9472" width="9.33203125" style="13"/>
    <col min="9473" max="9483" width="0" style="13" hidden="1" customWidth="1"/>
    <col min="9484" max="9484" width="21.6640625" style="13" customWidth="1"/>
    <col min="9485" max="9485" width="16.1640625" style="13" customWidth="1"/>
    <col min="9486" max="9489" width="18.33203125" style="13" customWidth="1"/>
    <col min="9490" max="9490" width="15.1640625" style="13" customWidth="1"/>
    <col min="9491" max="9491" width="15.6640625" style="13" customWidth="1"/>
    <col min="9492" max="9492" width="16.5" style="13" customWidth="1"/>
    <col min="9493" max="9493" width="13.6640625" style="13" customWidth="1"/>
    <col min="9494" max="9494" width="14.5" style="13" customWidth="1"/>
    <col min="9495" max="9495" width="16.5" style="13" bestFit="1" customWidth="1"/>
    <col min="9496" max="9496" width="12.83203125" style="13" bestFit="1" customWidth="1"/>
    <col min="9497" max="9728" width="9.33203125" style="13"/>
    <col min="9729" max="9739" width="0" style="13" hidden="1" customWidth="1"/>
    <col min="9740" max="9740" width="21.6640625" style="13" customWidth="1"/>
    <col min="9741" max="9741" width="16.1640625" style="13" customWidth="1"/>
    <col min="9742" max="9745" width="18.33203125" style="13" customWidth="1"/>
    <col min="9746" max="9746" width="15.1640625" style="13" customWidth="1"/>
    <col min="9747" max="9747" width="15.6640625" style="13" customWidth="1"/>
    <col min="9748" max="9748" width="16.5" style="13" customWidth="1"/>
    <col min="9749" max="9749" width="13.6640625" style="13" customWidth="1"/>
    <col min="9750" max="9750" width="14.5" style="13" customWidth="1"/>
    <col min="9751" max="9751" width="16.5" style="13" bestFit="1" customWidth="1"/>
    <col min="9752" max="9752" width="12.83203125" style="13" bestFit="1" customWidth="1"/>
    <col min="9753" max="9984" width="9.33203125" style="13"/>
    <col min="9985" max="9995" width="0" style="13" hidden="1" customWidth="1"/>
    <col min="9996" max="9996" width="21.6640625" style="13" customWidth="1"/>
    <col min="9997" max="9997" width="16.1640625" style="13" customWidth="1"/>
    <col min="9998" max="10001" width="18.33203125" style="13" customWidth="1"/>
    <col min="10002" max="10002" width="15.1640625" style="13" customWidth="1"/>
    <col min="10003" max="10003" width="15.6640625" style="13" customWidth="1"/>
    <col min="10004" max="10004" width="16.5" style="13" customWidth="1"/>
    <col min="10005" max="10005" width="13.6640625" style="13" customWidth="1"/>
    <col min="10006" max="10006" width="14.5" style="13" customWidth="1"/>
    <col min="10007" max="10007" width="16.5" style="13" bestFit="1" customWidth="1"/>
    <col min="10008" max="10008" width="12.83203125" style="13" bestFit="1" customWidth="1"/>
    <col min="10009" max="10240" width="9.33203125" style="13"/>
    <col min="10241" max="10251" width="0" style="13" hidden="1" customWidth="1"/>
    <col min="10252" max="10252" width="21.6640625" style="13" customWidth="1"/>
    <col min="10253" max="10253" width="16.1640625" style="13" customWidth="1"/>
    <col min="10254" max="10257" width="18.33203125" style="13" customWidth="1"/>
    <col min="10258" max="10258" width="15.1640625" style="13" customWidth="1"/>
    <col min="10259" max="10259" width="15.6640625" style="13" customWidth="1"/>
    <col min="10260" max="10260" width="16.5" style="13" customWidth="1"/>
    <col min="10261" max="10261" width="13.6640625" style="13" customWidth="1"/>
    <col min="10262" max="10262" width="14.5" style="13" customWidth="1"/>
    <col min="10263" max="10263" width="16.5" style="13" bestFit="1" customWidth="1"/>
    <col min="10264" max="10264" width="12.83203125" style="13" bestFit="1" customWidth="1"/>
    <col min="10265" max="10496" width="9.33203125" style="13"/>
    <col min="10497" max="10507" width="0" style="13" hidden="1" customWidth="1"/>
    <col min="10508" max="10508" width="21.6640625" style="13" customWidth="1"/>
    <col min="10509" max="10509" width="16.1640625" style="13" customWidth="1"/>
    <col min="10510" max="10513" width="18.33203125" style="13" customWidth="1"/>
    <col min="10514" max="10514" width="15.1640625" style="13" customWidth="1"/>
    <col min="10515" max="10515" width="15.6640625" style="13" customWidth="1"/>
    <col min="10516" max="10516" width="16.5" style="13" customWidth="1"/>
    <col min="10517" max="10517" width="13.6640625" style="13" customWidth="1"/>
    <col min="10518" max="10518" width="14.5" style="13" customWidth="1"/>
    <col min="10519" max="10519" width="16.5" style="13" bestFit="1" customWidth="1"/>
    <col min="10520" max="10520" width="12.83203125" style="13" bestFit="1" customWidth="1"/>
    <col min="10521" max="10752" width="9.33203125" style="13"/>
    <col min="10753" max="10763" width="0" style="13" hidden="1" customWidth="1"/>
    <col min="10764" max="10764" width="21.6640625" style="13" customWidth="1"/>
    <col min="10765" max="10765" width="16.1640625" style="13" customWidth="1"/>
    <col min="10766" max="10769" width="18.33203125" style="13" customWidth="1"/>
    <col min="10770" max="10770" width="15.1640625" style="13" customWidth="1"/>
    <col min="10771" max="10771" width="15.6640625" style="13" customWidth="1"/>
    <col min="10772" max="10772" width="16.5" style="13" customWidth="1"/>
    <col min="10773" max="10773" width="13.6640625" style="13" customWidth="1"/>
    <col min="10774" max="10774" width="14.5" style="13" customWidth="1"/>
    <col min="10775" max="10775" width="16.5" style="13" bestFit="1" customWidth="1"/>
    <col min="10776" max="10776" width="12.83203125" style="13" bestFit="1" customWidth="1"/>
    <col min="10777" max="11008" width="9.33203125" style="13"/>
    <col min="11009" max="11019" width="0" style="13" hidden="1" customWidth="1"/>
    <col min="11020" max="11020" width="21.6640625" style="13" customWidth="1"/>
    <col min="11021" max="11021" width="16.1640625" style="13" customWidth="1"/>
    <col min="11022" max="11025" width="18.33203125" style="13" customWidth="1"/>
    <col min="11026" max="11026" width="15.1640625" style="13" customWidth="1"/>
    <col min="11027" max="11027" width="15.6640625" style="13" customWidth="1"/>
    <col min="11028" max="11028" width="16.5" style="13" customWidth="1"/>
    <col min="11029" max="11029" width="13.6640625" style="13" customWidth="1"/>
    <col min="11030" max="11030" width="14.5" style="13" customWidth="1"/>
    <col min="11031" max="11031" width="16.5" style="13" bestFit="1" customWidth="1"/>
    <col min="11032" max="11032" width="12.83203125" style="13" bestFit="1" customWidth="1"/>
    <col min="11033" max="11264" width="9.33203125" style="13"/>
    <col min="11265" max="11275" width="0" style="13" hidden="1" customWidth="1"/>
    <col min="11276" max="11276" width="21.6640625" style="13" customWidth="1"/>
    <col min="11277" max="11277" width="16.1640625" style="13" customWidth="1"/>
    <col min="11278" max="11281" width="18.33203125" style="13" customWidth="1"/>
    <col min="11282" max="11282" width="15.1640625" style="13" customWidth="1"/>
    <col min="11283" max="11283" width="15.6640625" style="13" customWidth="1"/>
    <col min="11284" max="11284" width="16.5" style="13" customWidth="1"/>
    <col min="11285" max="11285" width="13.6640625" style="13" customWidth="1"/>
    <col min="11286" max="11286" width="14.5" style="13" customWidth="1"/>
    <col min="11287" max="11287" width="16.5" style="13" bestFit="1" customWidth="1"/>
    <col min="11288" max="11288" width="12.83203125" style="13" bestFit="1" customWidth="1"/>
    <col min="11289" max="11520" width="9.33203125" style="13"/>
    <col min="11521" max="11531" width="0" style="13" hidden="1" customWidth="1"/>
    <col min="11532" max="11532" width="21.6640625" style="13" customWidth="1"/>
    <col min="11533" max="11533" width="16.1640625" style="13" customWidth="1"/>
    <col min="11534" max="11537" width="18.33203125" style="13" customWidth="1"/>
    <col min="11538" max="11538" width="15.1640625" style="13" customWidth="1"/>
    <col min="11539" max="11539" width="15.6640625" style="13" customWidth="1"/>
    <col min="11540" max="11540" width="16.5" style="13" customWidth="1"/>
    <col min="11541" max="11541" width="13.6640625" style="13" customWidth="1"/>
    <col min="11542" max="11542" width="14.5" style="13" customWidth="1"/>
    <col min="11543" max="11543" width="16.5" style="13" bestFit="1" customWidth="1"/>
    <col min="11544" max="11544" width="12.83203125" style="13" bestFit="1" customWidth="1"/>
    <col min="11545" max="11776" width="9.33203125" style="13"/>
    <col min="11777" max="11787" width="0" style="13" hidden="1" customWidth="1"/>
    <col min="11788" max="11788" width="21.6640625" style="13" customWidth="1"/>
    <col min="11789" max="11789" width="16.1640625" style="13" customWidth="1"/>
    <col min="11790" max="11793" width="18.33203125" style="13" customWidth="1"/>
    <col min="11794" max="11794" width="15.1640625" style="13" customWidth="1"/>
    <col min="11795" max="11795" width="15.6640625" style="13" customWidth="1"/>
    <col min="11796" max="11796" width="16.5" style="13" customWidth="1"/>
    <col min="11797" max="11797" width="13.6640625" style="13" customWidth="1"/>
    <col min="11798" max="11798" width="14.5" style="13" customWidth="1"/>
    <col min="11799" max="11799" width="16.5" style="13" bestFit="1" customWidth="1"/>
    <col min="11800" max="11800" width="12.83203125" style="13" bestFit="1" customWidth="1"/>
    <col min="11801" max="12032" width="9.33203125" style="13"/>
    <col min="12033" max="12043" width="0" style="13" hidden="1" customWidth="1"/>
    <col min="12044" max="12044" width="21.6640625" style="13" customWidth="1"/>
    <col min="12045" max="12045" width="16.1640625" style="13" customWidth="1"/>
    <col min="12046" max="12049" width="18.33203125" style="13" customWidth="1"/>
    <col min="12050" max="12050" width="15.1640625" style="13" customWidth="1"/>
    <col min="12051" max="12051" width="15.6640625" style="13" customWidth="1"/>
    <col min="12052" max="12052" width="16.5" style="13" customWidth="1"/>
    <col min="12053" max="12053" width="13.6640625" style="13" customWidth="1"/>
    <col min="12054" max="12054" width="14.5" style="13" customWidth="1"/>
    <col min="12055" max="12055" width="16.5" style="13" bestFit="1" customWidth="1"/>
    <col min="12056" max="12056" width="12.83203125" style="13" bestFit="1" customWidth="1"/>
    <col min="12057" max="12288" width="9.33203125" style="13"/>
    <col min="12289" max="12299" width="0" style="13" hidden="1" customWidth="1"/>
    <col min="12300" max="12300" width="21.6640625" style="13" customWidth="1"/>
    <col min="12301" max="12301" width="16.1640625" style="13" customWidth="1"/>
    <col min="12302" max="12305" width="18.33203125" style="13" customWidth="1"/>
    <col min="12306" max="12306" width="15.1640625" style="13" customWidth="1"/>
    <col min="12307" max="12307" width="15.6640625" style="13" customWidth="1"/>
    <col min="12308" max="12308" width="16.5" style="13" customWidth="1"/>
    <col min="12309" max="12309" width="13.6640625" style="13" customWidth="1"/>
    <col min="12310" max="12310" width="14.5" style="13" customWidth="1"/>
    <col min="12311" max="12311" width="16.5" style="13" bestFit="1" customWidth="1"/>
    <col min="12312" max="12312" width="12.83203125" style="13" bestFit="1" customWidth="1"/>
    <col min="12313" max="12544" width="9.33203125" style="13"/>
    <col min="12545" max="12555" width="0" style="13" hidden="1" customWidth="1"/>
    <col min="12556" max="12556" width="21.6640625" style="13" customWidth="1"/>
    <col min="12557" max="12557" width="16.1640625" style="13" customWidth="1"/>
    <col min="12558" max="12561" width="18.33203125" style="13" customWidth="1"/>
    <col min="12562" max="12562" width="15.1640625" style="13" customWidth="1"/>
    <col min="12563" max="12563" width="15.6640625" style="13" customWidth="1"/>
    <col min="12564" max="12564" width="16.5" style="13" customWidth="1"/>
    <col min="12565" max="12565" width="13.6640625" style="13" customWidth="1"/>
    <col min="12566" max="12566" width="14.5" style="13" customWidth="1"/>
    <col min="12567" max="12567" width="16.5" style="13" bestFit="1" customWidth="1"/>
    <col min="12568" max="12568" width="12.83203125" style="13" bestFit="1" customWidth="1"/>
    <col min="12569" max="12800" width="9.33203125" style="13"/>
    <col min="12801" max="12811" width="0" style="13" hidden="1" customWidth="1"/>
    <col min="12812" max="12812" width="21.6640625" style="13" customWidth="1"/>
    <col min="12813" max="12813" width="16.1640625" style="13" customWidth="1"/>
    <col min="12814" max="12817" width="18.33203125" style="13" customWidth="1"/>
    <col min="12818" max="12818" width="15.1640625" style="13" customWidth="1"/>
    <col min="12819" max="12819" width="15.6640625" style="13" customWidth="1"/>
    <col min="12820" max="12820" width="16.5" style="13" customWidth="1"/>
    <col min="12821" max="12821" width="13.6640625" style="13" customWidth="1"/>
    <col min="12822" max="12822" width="14.5" style="13" customWidth="1"/>
    <col min="12823" max="12823" width="16.5" style="13" bestFit="1" customWidth="1"/>
    <col min="12824" max="12824" width="12.83203125" style="13" bestFit="1" customWidth="1"/>
    <col min="12825" max="13056" width="9.33203125" style="13"/>
    <col min="13057" max="13067" width="0" style="13" hidden="1" customWidth="1"/>
    <col min="13068" max="13068" width="21.6640625" style="13" customWidth="1"/>
    <col min="13069" max="13069" width="16.1640625" style="13" customWidth="1"/>
    <col min="13070" max="13073" width="18.33203125" style="13" customWidth="1"/>
    <col min="13074" max="13074" width="15.1640625" style="13" customWidth="1"/>
    <col min="13075" max="13075" width="15.6640625" style="13" customWidth="1"/>
    <col min="13076" max="13076" width="16.5" style="13" customWidth="1"/>
    <col min="13077" max="13077" width="13.6640625" style="13" customWidth="1"/>
    <col min="13078" max="13078" width="14.5" style="13" customWidth="1"/>
    <col min="13079" max="13079" width="16.5" style="13" bestFit="1" customWidth="1"/>
    <col min="13080" max="13080" width="12.83203125" style="13" bestFit="1" customWidth="1"/>
    <col min="13081" max="13312" width="9.33203125" style="13"/>
    <col min="13313" max="13323" width="0" style="13" hidden="1" customWidth="1"/>
    <col min="13324" max="13324" width="21.6640625" style="13" customWidth="1"/>
    <col min="13325" max="13325" width="16.1640625" style="13" customWidth="1"/>
    <col min="13326" max="13329" width="18.33203125" style="13" customWidth="1"/>
    <col min="13330" max="13330" width="15.1640625" style="13" customWidth="1"/>
    <col min="13331" max="13331" width="15.6640625" style="13" customWidth="1"/>
    <col min="13332" max="13332" width="16.5" style="13" customWidth="1"/>
    <col min="13333" max="13333" width="13.6640625" style="13" customWidth="1"/>
    <col min="13334" max="13334" width="14.5" style="13" customWidth="1"/>
    <col min="13335" max="13335" width="16.5" style="13" bestFit="1" customWidth="1"/>
    <col min="13336" max="13336" width="12.83203125" style="13" bestFit="1" customWidth="1"/>
    <col min="13337" max="13568" width="9.33203125" style="13"/>
    <col min="13569" max="13579" width="0" style="13" hidden="1" customWidth="1"/>
    <col min="13580" max="13580" width="21.6640625" style="13" customWidth="1"/>
    <col min="13581" max="13581" width="16.1640625" style="13" customWidth="1"/>
    <col min="13582" max="13585" width="18.33203125" style="13" customWidth="1"/>
    <col min="13586" max="13586" width="15.1640625" style="13" customWidth="1"/>
    <col min="13587" max="13587" width="15.6640625" style="13" customWidth="1"/>
    <col min="13588" max="13588" width="16.5" style="13" customWidth="1"/>
    <col min="13589" max="13589" width="13.6640625" style="13" customWidth="1"/>
    <col min="13590" max="13590" width="14.5" style="13" customWidth="1"/>
    <col min="13591" max="13591" width="16.5" style="13" bestFit="1" customWidth="1"/>
    <col min="13592" max="13592" width="12.83203125" style="13" bestFit="1" customWidth="1"/>
    <col min="13593" max="13824" width="9.33203125" style="13"/>
    <col min="13825" max="13835" width="0" style="13" hidden="1" customWidth="1"/>
    <col min="13836" max="13836" width="21.6640625" style="13" customWidth="1"/>
    <col min="13837" max="13837" width="16.1640625" style="13" customWidth="1"/>
    <col min="13838" max="13841" width="18.33203125" style="13" customWidth="1"/>
    <col min="13842" max="13842" width="15.1640625" style="13" customWidth="1"/>
    <col min="13843" max="13843" width="15.6640625" style="13" customWidth="1"/>
    <col min="13844" max="13844" width="16.5" style="13" customWidth="1"/>
    <col min="13845" max="13845" width="13.6640625" style="13" customWidth="1"/>
    <col min="13846" max="13846" width="14.5" style="13" customWidth="1"/>
    <col min="13847" max="13847" width="16.5" style="13" bestFit="1" customWidth="1"/>
    <col min="13848" max="13848" width="12.83203125" style="13" bestFit="1" customWidth="1"/>
    <col min="13849" max="14080" width="9.33203125" style="13"/>
    <col min="14081" max="14091" width="0" style="13" hidden="1" customWidth="1"/>
    <col min="14092" max="14092" width="21.6640625" style="13" customWidth="1"/>
    <col min="14093" max="14093" width="16.1640625" style="13" customWidth="1"/>
    <col min="14094" max="14097" width="18.33203125" style="13" customWidth="1"/>
    <col min="14098" max="14098" width="15.1640625" style="13" customWidth="1"/>
    <col min="14099" max="14099" width="15.6640625" style="13" customWidth="1"/>
    <col min="14100" max="14100" width="16.5" style="13" customWidth="1"/>
    <col min="14101" max="14101" width="13.6640625" style="13" customWidth="1"/>
    <col min="14102" max="14102" width="14.5" style="13" customWidth="1"/>
    <col min="14103" max="14103" width="16.5" style="13" bestFit="1" customWidth="1"/>
    <col min="14104" max="14104" width="12.83203125" style="13" bestFit="1" customWidth="1"/>
    <col min="14105" max="14336" width="9.33203125" style="13"/>
    <col min="14337" max="14347" width="0" style="13" hidden="1" customWidth="1"/>
    <col min="14348" max="14348" width="21.6640625" style="13" customWidth="1"/>
    <col min="14349" max="14349" width="16.1640625" style="13" customWidth="1"/>
    <col min="14350" max="14353" width="18.33203125" style="13" customWidth="1"/>
    <col min="14354" max="14354" width="15.1640625" style="13" customWidth="1"/>
    <col min="14355" max="14355" width="15.6640625" style="13" customWidth="1"/>
    <col min="14356" max="14356" width="16.5" style="13" customWidth="1"/>
    <col min="14357" max="14357" width="13.6640625" style="13" customWidth="1"/>
    <col min="14358" max="14358" width="14.5" style="13" customWidth="1"/>
    <col min="14359" max="14359" width="16.5" style="13" bestFit="1" customWidth="1"/>
    <col min="14360" max="14360" width="12.83203125" style="13" bestFit="1" customWidth="1"/>
    <col min="14361" max="14592" width="9.33203125" style="13"/>
    <col min="14593" max="14603" width="0" style="13" hidden="1" customWidth="1"/>
    <col min="14604" max="14604" width="21.6640625" style="13" customWidth="1"/>
    <col min="14605" max="14605" width="16.1640625" style="13" customWidth="1"/>
    <col min="14606" max="14609" width="18.33203125" style="13" customWidth="1"/>
    <col min="14610" max="14610" width="15.1640625" style="13" customWidth="1"/>
    <col min="14611" max="14611" width="15.6640625" style="13" customWidth="1"/>
    <col min="14612" max="14612" width="16.5" style="13" customWidth="1"/>
    <col min="14613" max="14613" width="13.6640625" style="13" customWidth="1"/>
    <col min="14614" max="14614" width="14.5" style="13" customWidth="1"/>
    <col min="14615" max="14615" width="16.5" style="13" bestFit="1" customWidth="1"/>
    <col min="14616" max="14616" width="12.83203125" style="13" bestFit="1" customWidth="1"/>
    <col min="14617" max="14848" width="9.33203125" style="13"/>
    <col min="14849" max="14859" width="0" style="13" hidden="1" customWidth="1"/>
    <col min="14860" max="14860" width="21.6640625" style="13" customWidth="1"/>
    <col min="14861" max="14861" width="16.1640625" style="13" customWidth="1"/>
    <col min="14862" max="14865" width="18.33203125" style="13" customWidth="1"/>
    <col min="14866" max="14866" width="15.1640625" style="13" customWidth="1"/>
    <col min="14867" max="14867" width="15.6640625" style="13" customWidth="1"/>
    <col min="14868" max="14868" width="16.5" style="13" customWidth="1"/>
    <col min="14869" max="14869" width="13.6640625" style="13" customWidth="1"/>
    <col min="14870" max="14870" width="14.5" style="13" customWidth="1"/>
    <col min="14871" max="14871" width="16.5" style="13" bestFit="1" customWidth="1"/>
    <col min="14872" max="14872" width="12.83203125" style="13" bestFit="1" customWidth="1"/>
    <col min="14873" max="15104" width="9.33203125" style="13"/>
    <col min="15105" max="15115" width="0" style="13" hidden="1" customWidth="1"/>
    <col min="15116" max="15116" width="21.6640625" style="13" customWidth="1"/>
    <col min="15117" max="15117" width="16.1640625" style="13" customWidth="1"/>
    <col min="15118" max="15121" width="18.33203125" style="13" customWidth="1"/>
    <col min="15122" max="15122" width="15.1640625" style="13" customWidth="1"/>
    <col min="15123" max="15123" width="15.6640625" style="13" customWidth="1"/>
    <col min="15124" max="15124" width="16.5" style="13" customWidth="1"/>
    <col min="15125" max="15125" width="13.6640625" style="13" customWidth="1"/>
    <col min="15126" max="15126" width="14.5" style="13" customWidth="1"/>
    <col min="15127" max="15127" width="16.5" style="13" bestFit="1" customWidth="1"/>
    <col min="15128" max="15128" width="12.83203125" style="13" bestFit="1" customWidth="1"/>
    <col min="15129" max="15360" width="9.33203125" style="13"/>
    <col min="15361" max="15371" width="0" style="13" hidden="1" customWidth="1"/>
    <col min="15372" max="15372" width="21.6640625" style="13" customWidth="1"/>
    <col min="15373" max="15373" width="16.1640625" style="13" customWidth="1"/>
    <col min="15374" max="15377" width="18.33203125" style="13" customWidth="1"/>
    <col min="15378" max="15378" width="15.1640625" style="13" customWidth="1"/>
    <col min="15379" max="15379" width="15.6640625" style="13" customWidth="1"/>
    <col min="15380" max="15380" width="16.5" style="13" customWidth="1"/>
    <col min="15381" max="15381" width="13.6640625" style="13" customWidth="1"/>
    <col min="15382" max="15382" width="14.5" style="13" customWidth="1"/>
    <col min="15383" max="15383" width="16.5" style="13" bestFit="1" customWidth="1"/>
    <col min="15384" max="15384" width="12.83203125" style="13" bestFit="1" customWidth="1"/>
    <col min="15385" max="15616" width="9.33203125" style="13"/>
    <col min="15617" max="15627" width="0" style="13" hidden="1" customWidth="1"/>
    <col min="15628" max="15628" width="21.6640625" style="13" customWidth="1"/>
    <col min="15629" max="15629" width="16.1640625" style="13" customWidth="1"/>
    <col min="15630" max="15633" width="18.33203125" style="13" customWidth="1"/>
    <col min="15634" max="15634" width="15.1640625" style="13" customWidth="1"/>
    <col min="15635" max="15635" width="15.6640625" style="13" customWidth="1"/>
    <col min="15636" max="15636" width="16.5" style="13" customWidth="1"/>
    <col min="15637" max="15637" width="13.6640625" style="13" customWidth="1"/>
    <col min="15638" max="15638" width="14.5" style="13" customWidth="1"/>
    <col min="15639" max="15639" width="16.5" style="13" bestFit="1" customWidth="1"/>
    <col min="15640" max="15640" width="12.83203125" style="13" bestFit="1" customWidth="1"/>
    <col min="15641" max="15872" width="9.33203125" style="13"/>
    <col min="15873" max="15883" width="0" style="13" hidden="1" customWidth="1"/>
    <col min="15884" max="15884" width="21.6640625" style="13" customWidth="1"/>
    <col min="15885" max="15885" width="16.1640625" style="13" customWidth="1"/>
    <col min="15886" max="15889" width="18.33203125" style="13" customWidth="1"/>
    <col min="15890" max="15890" width="15.1640625" style="13" customWidth="1"/>
    <col min="15891" max="15891" width="15.6640625" style="13" customWidth="1"/>
    <col min="15892" max="15892" width="16.5" style="13" customWidth="1"/>
    <col min="15893" max="15893" width="13.6640625" style="13" customWidth="1"/>
    <col min="15894" max="15894" width="14.5" style="13" customWidth="1"/>
    <col min="15895" max="15895" width="16.5" style="13" bestFit="1" customWidth="1"/>
    <col min="15896" max="15896" width="12.83203125" style="13" bestFit="1" customWidth="1"/>
    <col min="15897" max="16128" width="9.33203125" style="13"/>
    <col min="16129" max="16139" width="0" style="13" hidden="1" customWidth="1"/>
    <col min="16140" max="16140" width="21.6640625" style="13" customWidth="1"/>
    <col min="16141" max="16141" width="16.1640625" style="13" customWidth="1"/>
    <col min="16142" max="16145" width="18.33203125" style="13" customWidth="1"/>
    <col min="16146" max="16146" width="15.1640625" style="13" customWidth="1"/>
    <col min="16147" max="16147" width="15.6640625" style="13" customWidth="1"/>
    <col min="16148" max="16148" width="16.5" style="13" customWidth="1"/>
    <col min="16149" max="16149" width="13.6640625" style="13" customWidth="1"/>
    <col min="16150" max="16150" width="14.5" style="13" customWidth="1"/>
    <col min="16151" max="16151" width="16.5" style="13" bestFit="1" customWidth="1"/>
    <col min="16152" max="16152" width="12.83203125" style="13" bestFit="1" customWidth="1"/>
    <col min="16153" max="16384" width="9.33203125" style="13"/>
  </cols>
  <sheetData>
    <row r="1" spans="1:24" s="3" customFormat="1" ht="28.5" customHeight="1" x14ac:dyDescent="0.45">
      <c r="A1" s="2" t="s">
        <v>40</v>
      </c>
      <c r="L1" s="2" t="s">
        <v>0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1</v>
      </c>
      <c r="D3" s="4" t="s">
        <v>41</v>
      </c>
      <c r="E3" s="4" t="s">
        <v>2</v>
      </c>
      <c r="F3" s="4" t="s">
        <v>3</v>
      </c>
      <c r="G3" s="4" t="s">
        <v>4</v>
      </c>
      <c r="H3" s="4" t="s">
        <v>42</v>
      </c>
      <c r="I3" s="4" t="s">
        <v>7</v>
      </c>
      <c r="J3" s="4" t="s">
        <v>43</v>
      </c>
      <c r="K3" s="4" t="s">
        <v>8</v>
      </c>
      <c r="L3" s="4"/>
      <c r="M3" s="4" t="s">
        <v>9</v>
      </c>
      <c r="N3" s="4" t="s">
        <v>9</v>
      </c>
      <c r="O3" s="4" t="s">
        <v>44</v>
      </c>
      <c r="P3" s="4" t="s">
        <v>44</v>
      </c>
      <c r="Q3" s="4" t="s">
        <v>45</v>
      </c>
      <c r="R3" s="4" t="s">
        <v>46</v>
      </c>
      <c r="S3" s="4" t="s">
        <v>47</v>
      </c>
      <c r="T3" s="4" t="s">
        <v>9</v>
      </c>
      <c r="U3" s="4" t="s">
        <v>48</v>
      </c>
      <c r="V3" s="4" t="s">
        <v>49</v>
      </c>
      <c r="W3" s="4" t="s">
        <v>50</v>
      </c>
    </row>
    <row r="4" spans="1:24" s="5" customFormat="1" ht="23.25" customHeight="1" x14ac:dyDescent="0.3">
      <c r="A4" s="6" t="s">
        <v>12</v>
      </c>
      <c r="B4" s="6" t="s">
        <v>13</v>
      </c>
      <c r="C4" s="6" t="s">
        <v>14</v>
      </c>
      <c r="D4" s="6"/>
      <c r="E4" s="6" t="s">
        <v>15</v>
      </c>
      <c r="F4" s="6"/>
      <c r="G4" s="6" t="s">
        <v>16</v>
      </c>
      <c r="H4" s="6"/>
      <c r="I4" s="6" t="s">
        <v>19</v>
      </c>
      <c r="J4" s="6" t="s">
        <v>51</v>
      </c>
      <c r="K4" s="6" t="s">
        <v>20</v>
      </c>
      <c r="L4" s="6" t="s">
        <v>12</v>
      </c>
      <c r="M4" s="6" t="s">
        <v>52</v>
      </c>
      <c r="N4" s="6" t="s">
        <v>53</v>
      </c>
      <c r="O4" s="6" t="s">
        <v>22</v>
      </c>
      <c r="P4" s="6" t="s">
        <v>54</v>
      </c>
      <c r="Q4" s="6"/>
      <c r="R4" s="6" t="s">
        <v>55</v>
      </c>
      <c r="S4" s="6" t="s">
        <v>56</v>
      </c>
      <c r="T4" s="6" t="s">
        <v>57</v>
      </c>
      <c r="U4" s="6" t="s">
        <v>58</v>
      </c>
      <c r="V4" s="6" t="s">
        <v>59</v>
      </c>
      <c r="W4" s="6"/>
    </row>
    <row r="5" spans="1:24" s="5" customFormat="1" ht="23.25" customHeight="1" x14ac:dyDescent="0.3">
      <c r="A5" s="7"/>
      <c r="B5" s="7"/>
      <c r="C5" s="7" t="s">
        <v>24</v>
      </c>
      <c r="D5" s="7"/>
      <c r="E5" s="7" t="s">
        <v>25</v>
      </c>
      <c r="F5" s="7"/>
      <c r="G5" s="7" t="s">
        <v>60</v>
      </c>
      <c r="H5" s="7"/>
      <c r="I5" s="7"/>
      <c r="J5" s="7"/>
      <c r="K5" s="7" t="s">
        <v>61</v>
      </c>
      <c r="L5" s="7"/>
      <c r="M5" s="7" t="s">
        <v>62</v>
      </c>
      <c r="N5" s="7" t="s">
        <v>63</v>
      </c>
      <c r="O5" s="7" t="s">
        <v>64</v>
      </c>
      <c r="P5" s="7" t="s">
        <v>65</v>
      </c>
      <c r="Q5" s="7"/>
      <c r="R5" s="7"/>
      <c r="S5" s="7" t="s">
        <v>66</v>
      </c>
      <c r="T5" s="7" t="s">
        <v>67</v>
      </c>
      <c r="U5" s="7" t="s">
        <v>68</v>
      </c>
      <c r="V5" s="7" t="s">
        <v>69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70</v>
      </c>
      <c r="G6" s="6"/>
      <c r="H6" s="6"/>
      <c r="I6" s="6"/>
      <c r="J6" s="6"/>
      <c r="K6" s="6"/>
      <c r="L6" s="6"/>
      <c r="M6" s="43" t="s">
        <v>70</v>
      </c>
      <c r="N6" s="43"/>
      <c r="O6" s="43"/>
      <c r="P6" s="43"/>
      <c r="Q6" s="43"/>
      <c r="R6" s="43"/>
      <c r="S6" s="43"/>
      <c r="T6" s="43"/>
      <c r="U6" s="43"/>
    </row>
    <row r="7" spans="1:24" s="8" customFormat="1" ht="23.25" customHeight="1" x14ac:dyDescent="0.3">
      <c r="A7" s="20" t="s">
        <v>31</v>
      </c>
      <c r="B7" s="44">
        <v>38508495</v>
      </c>
      <c r="C7" s="44">
        <v>15458902</v>
      </c>
      <c r="D7" s="44">
        <v>434376</v>
      </c>
      <c r="E7" s="44">
        <v>34922</v>
      </c>
      <c r="F7" s="44">
        <v>5163473</v>
      </c>
      <c r="G7" s="44">
        <v>115115</v>
      </c>
      <c r="H7" s="44">
        <v>2010264</v>
      </c>
      <c r="I7" s="44">
        <v>6110646</v>
      </c>
      <c r="J7" s="44">
        <v>2536730</v>
      </c>
      <c r="K7" s="44">
        <v>1067676</v>
      </c>
      <c r="L7" s="8" t="s">
        <v>31</v>
      </c>
      <c r="M7" s="9">
        <v>208324.08</v>
      </c>
      <c r="N7" s="9">
        <v>374995.97</v>
      </c>
      <c r="O7" s="9">
        <v>556217.79</v>
      </c>
      <c r="P7" s="9">
        <v>1625741</v>
      </c>
      <c r="Q7" s="9">
        <v>1140333.3999999999</v>
      </c>
      <c r="R7" s="9">
        <v>614467.80000000005</v>
      </c>
      <c r="S7" s="9">
        <v>264196.14</v>
      </c>
      <c r="T7" s="9">
        <v>880820.72</v>
      </c>
      <c r="U7" s="9">
        <v>205726.65</v>
      </c>
      <c r="V7" s="9">
        <v>6064.45</v>
      </c>
      <c r="W7" s="9">
        <v>55096.27</v>
      </c>
      <c r="X7" s="45"/>
    </row>
    <row r="8" spans="1:24" ht="23.25" customHeight="1" x14ac:dyDescent="0.3">
      <c r="A8" s="1" t="s">
        <v>32</v>
      </c>
      <c r="B8" s="46">
        <v>20811127</v>
      </c>
      <c r="C8" s="46">
        <v>8652594</v>
      </c>
      <c r="D8" s="46">
        <v>341765</v>
      </c>
      <c r="E8" s="46">
        <v>29757</v>
      </c>
      <c r="F8" s="46">
        <v>2536936</v>
      </c>
      <c r="G8" s="46">
        <v>94686</v>
      </c>
      <c r="H8" s="46">
        <v>1702211</v>
      </c>
      <c r="I8" s="46">
        <v>3121558</v>
      </c>
      <c r="J8" s="46">
        <v>893857</v>
      </c>
      <c r="K8" s="46">
        <v>890304</v>
      </c>
      <c r="L8" s="13" t="s">
        <v>32</v>
      </c>
      <c r="M8" s="14">
        <v>82113.86</v>
      </c>
      <c r="N8" s="14">
        <v>208219.9</v>
      </c>
      <c r="O8" s="14">
        <v>330333.67</v>
      </c>
      <c r="P8" s="14">
        <v>999417.27</v>
      </c>
      <c r="Q8" s="14">
        <v>371893.86</v>
      </c>
      <c r="R8" s="14">
        <v>129363.35</v>
      </c>
      <c r="S8" s="14">
        <v>145218.59</v>
      </c>
      <c r="T8" s="14">
        <v>421673.85</v>
      </c>
      <c r="U8" s="14">
        <v>40282.86</v>
      </c>
      <c r="V8" s="14">
        <v>3923.88</v>
      </c>
      <c r="W8" s="14">
        <v>30857.01</v>
      </c>
      <c r="X8" s="45"/>
    </row>
    <row r="9" spans="1:24" ht="23.25" customHeight="1" x14ac:dyDescent="0.3">
      <c r="A9" s="1" t="s">
        <v>33</v>
      </c>
      <c r="B9" s="46">
        <v>17697368</v>
      </c>
      <c r="C9" s="46">
        <v>6806308</v>
      </c>
      <c r="D9" s="46">
        <v>92612</v>
      </c>
      <c r="E9" s="46">
        <v>5165</v>
      </c>
      <c r="F9" s="46">
        <v>2626537</v>
      </c>
      <c r="G9" s="46">
        <v>20429</v>
      </c>
      <c r="H9" s="46">
        <v>308053</v>
      </c>
      <c r="I9" s="46">
        <v>2989088</v>
      </c>
      <c r="J9" s="46">
        <v>1642872</v>
      </c>
      <c r="K9" s="46">
        <v>177373</v>
      </c>
      <c r="L9" s="13" t="s">
        <v>33</v>
      </c>
      <c r="M9" s="14">
        <v>126210.22</v>
      </c>
      <c r="N9" s="14">
        <v>166776.07</v>
      </c>
      <c r="O9" s="14">
        <v>225884.12</v>
      </c>
      <c r="P9" s="14">
        <v>626323.73</v>
      </c>
      <c r="Q9" s="14">
        <v>768439.54</v>
      </c>
      <c r="R9" s="14">
        <v>485104.45</v>
      </c>
      <c r="S9" s="14">
        <v>118977.55</v>
      </c>
      <c r="T9" s="14">
        <v>459146.87</v>
      </c>
      <c r="U9" s="14">
        <v>165443.79</v>
      </c>
      <c r="V9" s="14">
        <v>2140.5700000000002</v>
      </c>
      <c r="W9" s="14">
        <v>24239.26</v>
      </c>
      <c r="X9" s="45"/>
    </row>
    <row r="10" spans="1:24" s="8" customFormat="1" ht="23.25" customHeight="1" x14ac:dyDescent="0.3">
      <c r="A10" s="19" t="s">
        <v>34</v>
      </c>
      <c r="B10" s="47">
        <v>12912695</v>
      </c>
      <c r="C10" s="47">
        <v>7476564</v>
      </c>
      <c r="D10" s="47">
        <v>60877</v>
      </c>
      <c r="E10" s="47">
        <v>4301</v>
      </c>
      <c r="F10" s="47">
        <v>950167</v>
      </c>
      <c r="G10" s="47">
        <v>27876</v>
      </c>
      <c r="H10" s="47">
        <v>575775</v>
      </c>
      <c r="I10" s="47">
        <v>1581967</v>
      </c>
      <c r="J10" s="47">
        <v>509688</v>
      </c>
      <c r="K10" s="47">
        <v>144597</v>
      </c>
      <c r="L10" s="19" t="s">
        <v>34</v>
      </c>
      <c r="M10" s="9">
        <v>11610</v>
      </c>
      <c r="N10" s="9">
        <v>25649.71</v>
      </c>
      <c r="O10" s="9">
        <v>35286.019999999997</v>
      </c>
      <c r="P10" s="9">
        <v>416126.31</v>
      </c>
      <c r="Q10" s="9">
        <v>316789.74</v>
      </c>
      <c r="R10" s="9">
        <v>132826</v>
      </c>
      <c r="S10" s="9">
        <v>60335.839999999997</v>
      </c>
      <c r="T10" s="9">
        <v>202419.67</v>
      </c>
      <c r="U10" s="9">
        <v>24743.26</v>
      </c>
      <c r="V10" s="9" t="s">
        <v>36</v>
      </c>
      <c r="W10" s="9" t="s">
        <v>36</v>
      </c>
      <c r="X10" s="45"/>
    </row>
    <row r="11" spans="1:24" ht="23.25" customHeight="1" x14ac:dyDescent="0.3">
      <c r="A11" s="1" t="s">
        <v>32</v>
      </c>
      <c r="B11" s="48">
        <v>7113004</v>
      </c>
      <c r="C11" s="48">
        <v>4135870</v>
      </c>
      <c r="D11" s="48">
        <v>50630</v>
      </c>
      <c r="E11" s="48">
        <v>3558</v>
      </c>
      <c r="F11" s="48">
        <v>452890</v>
      </c>
      <c r="G11" s="48">
        <v>23860</v>
      </c>
      <c r="H11" s="48">
        <v>513317</v>
      </c>
      <c r="I11" s="48">
        <v>843565</v>
      </c>
      <c r="J11" s="48">
        <v>174164</v>
      </c>
      <c r="K11" s="48">
        <v>129471</v>
      </c>
      <c r="L11" s="13" t="s">
        <v>32</v>
      </c>
      <c r="M11" s="14">
        <v>3101.46</v>
      </c>
      <c r="N11" s="14">
        <v>15888.41</v>
      </c>
      <c r="O11" s="14">
        <v>20621.48</v>
      </c>
      <c r="P11" s="14">
        <v>273561.71000000002</v>
      </c>
      <c r="Q11" s="14">
        <v>121592.2</v>
      </c>
      <c r="R11" s="14">
        <v>25188.27</v>
      </c>
      <c r="S11" s="14">
        <v>31631.65</v>
      </c>
      <c r="T11" s="14">
        <v>101959.65</v>
      </c>
      <c r="U11" s="14">
        <v>6868.05</v>
      </c>
      <c r="V11" s="14" t="s">
        <v>36</v>
      </c>
      <c r="W11" s="14" t="s">
        <v>36</v>
      </c>
      <c r="X11" s="45"/>
    </row>
    <row r="12" spans="1:24" ht="23.25" customHeight="1" x14ac:dyDescent="0.3">
      <c r="A12" s="1" t="s">
        <v>33</v>
      </c>
      <c r="B12" s="48">
        <v>5799691</v>
      </c>
      <c r="C12" s="48">
        <v>3340694</v>
      </c>
      <c r="D12" s="48">
        <v>10247</v>
      </c>
      <c r="E12" s="48">
        <v>743</v>
      </c>
      <c r="F12" s="48">
        <v>497277</v>
      </c>
      <c r="G12" s="48">
        <v>4016</v>
      </c>
      <c r="H12" s="48">
        <v>62458</v>
      </c>
      <c r="I12" s="48">
        <v>738402</v>
      </c>
      <c r="J12" s="48">
        <v>335524</v>
      </c>
      <c r="K12" s="48">
        <v>15126</v>
      </c>
      <c r="L12" s="13" t="s">
        <v>33</v>
      </c>
      <c r="M12" s="14">
        <v>8508.5400000000009</v>
      </c>
      <c r="N12" s="14">
        <v>9761.2999999999993</v>
      </c>
      <c r="O12" s="14">
        <v>14664.54</v>
      </c>
      <c r="P12" s="14">
        <v>142564.6</v>
      </c>
      <c r="Q12" s="14">
        <v>195197.54</v>
      </c>
      <c r="R12" s="14">
        <v>107637.73</v>
      </c>
      <c r="S12" s="14">
        <v>28704.19</v>
      </c>
      <c r="T12" s="14">
        <v>100460.02</v>
      </c>
      <c r="U12" s="14">
        <v>17875.21</v>
      </c>
      <c r="V12" s="14" t="s">
        <v>36</v>
      </c>
      <c r="W12" s="14" t="s">
        <v>36</v>
      </c>
      <c r="X12" s="45"/>
    </row>
    <row r="13" spans="1:24" s="8" customFormat="1" ht="23.25" customHeight="1" x14ac:dyDescent="0.3">
      <c r="A13" s="20" t="s">
        <v>35</v>
      </c>
      <c r="B13" s="47">
        <v>588208</v>
      </c>
      <c r="C13" s="47">
        <v>383842</v>
      </c>
      <c r="D13" s="47">
        <v>4536</v>
      </c>
      <c r="E13" s="47">
        <v>116</v>
      </c>
      <c r="F13" s="47">
        <v>20204</v>
      </c>
      <c r="G13" s="47">
        <v>857</v>
      </c>
      <c r="H13" s="47">
        <v>21083</v>
      </c>
      <c r="I13" s="47">
        <v>64286</v>
      </c>
      <c r="J13" s="47">
        <v>14560</v>
      </c>
      <c r="K13" s="47">
        <v>3879</v>
      </c>
      <c r="L13" s="8" t="s">
        <v>35</v>
      </c>
      <c r="M13" s="49" t="s">
        <v>36</v>
      </c>
      <c r="N13" s="49">
        <v>633.95000000000005</v>
      </c>
      <c r="O13" s="49">
        <v>337.26</v>
      </c>
      <c r="P13" s="49">
        <v>27784.23</v>
      </c>
      <c r="Q13" s="49">
        <v>15340.07</v>
      </c>
      <c r="R13" s="49">
        <v>5484.92</v>
      </c>
      <c r="S13" s="49">
        <v>763.46</v>
      </c>
      <c r="T13" s="49">
        <v>5028.01</v>
      </c>
      <c r="U13" s="49">
        <v>919.42</v>
      </c>
      <c r="V13" s="49" t="s">
        <v>36</v>
      </c>
      <c r="W13" s="49" t="s">
        <v>36</v>
      </c>
      <c r="X13" s="45"/>
    </row>
    <row r="14" spans="1:24" ht="23.25" customHeight="1" x14ac:dyDescent="0.3">
      <c r="A14" s="1" t="s">
        <v>32</v>
      </c>
      <c r="B14" s="48">
        <v>326349</v>
      </c>
      <c r="C14" s="48">
        <v>212398</v>
      </c>
      <c r="D14" s="48">
        <v>2564</v>
      </c>
      <c r="E14" s="48">
        <v>116</v>
      </c>
      <c r="F14" s="48">
        <v>7678</v>
      </c>
      <c r="G14" s="48">
        <v>579</v>
      </c>
      <c r="H14" s="48">
        <v>20052</v>
      </c>
      <c r="I14" s="48">
        <v>35628</v>
      </c>
      <c r="J14" s="48">
        <v>5927</v>
      </c>
      <c r="K14" s="48">
        <v>3419</v>
      </c>
      <c r="L14" s="13" t="s">
        <v>32</v>
      </c>
      <c r="M14" s="50" t="s">
        <v>36</v>
      </c>
      <c r="N14" s="50">
        <v>439.35</v>
      </c>
      <c r="O14" s="50">
        <v>210.08</v>
      </c>
      <c r="P14" s="50">
        <v>16300.69</v>
      </c>
      <c r="Q14" s="50">
        <v>5440.94</v>
      </c>
      <c r="R14" s="50">
        <v>422.09</v>
      </c>
      <c r="S14" s="50">
        <v>331.95</v>
      </c>
      <c r="T14" s="50">
        <v>2492.42</v>
      </c>
      <c r="U14" s="50">
        <v>340.49</v>
      </c>
      <c r="V14" s="50" t="s">
        <v>36</v>
      </c>
      <c r="W14" s="50" t="s">
        <v>36</v>
      </c>
      <c r="X14" s="45"/>
    </row>
    <row r="15" spans="1:24" ht="23.25" customHeight="1" x14ac:dyDescent="0.3">
      <c r="A15" s="13" t="s">
        <v>33</v>
      </c>
      <c r="B15" s="48">
        <v>261859</v>
      </c>
      <c r="C15" s="48">
        <v>171445</v>
      </c>
      <c r="D15" s="48">
        <v>1972</v>
      </c>
      <c r="E15" s="48">
        <v>0</v>
      </c>
      <c r="F15" s="48">
        <v>12526</v>
      </c>
      <c r="G15" s="48">
        <v>277</v>
      </c>
      <c r="H15" s="48">
        <v>1031</v>
      </c>
      <c r="I15" s="48">
        <v>28658</v>
      </c>
      <c r="J15" s="48">
        <v>8633</v>
      </c>
      <c r="K15" s="48">
        <v>460</v>
      </c>
      <c r="L15" s="13" t="s">
        <v>33</v>
      </c>
      <c r="M15" s="50" t="s">
        <v>36</v>
      </c>
      <c r="N15" s="50">
        <v>194.6</v>
      </c>
      <c r="O15" s="50">
        <v>127.18</v>
      </c>
      <c r="P15" s="50">
        <v>11483.54</v>
      </c>
      <c r="Q15" s="50">
        <v>9899.14</v>
      </c>
      <c r="R15" s="50">
        <v>5062.83</v>
      </c>
      <c r="S15" s="50">
        <v>431.51</v>
      </c>
      <c r="T15" s="50">
        <v>2535.59</v>
      </c>
      <c r="U15" s="50">
        <v>578.91999999999996</v>
      </c>
      <c r="V15" s="51" t="s">
        <v>36</v>
      </c>
      <c r="W15" s="51" t="s">
        <v>36</v>
      </c>
      <c r="X15" s="45"/>
    </row>
    <row r="16" spans="1:24" ht="23.25" customHeight="1" x14ac:dyDescent="0.3">
      <c r="A16" s="23"/>
      <c r="B16" s="25" t="s">
        <v>37</v>
      </c>
      <c r="C16" s="25"/>
      <c r="D16" s="25"/>
      <c r="E16" s="52"/>
      <c r="F16" s="53"/>
      <c r="G16" s="52"/>
      <c r="H16" s="25"/>
      <c r="I16" s="25"/>
      <c r="J16" s="25"/>
      <c r="K16" s="25"/>
      <c r="L16" s="23"/>
      <c r="M16" s="54" t="s">
        <v>37</v>
      </c>
      <c r="N16" s="54"/>
      <c r="O16" s="54"/>
      <c r="P16" s="54"/>
      <c r="Q16" s="54"/>
      <c r="R16" s="54"/>
      <c r="S16" s="54"/>
      <c r="T16" s="54"/>
      <c r="U16" s="54"/>
    </row>
    <row r="17" spans="1:36" s="8" customFormat="1" ht="23.25" customHeight="1" x14ac:dyDescent="0.3">
      <c r="A17" s="20" t="s">
        <v>31</v>
      </c>
      <c r="B17" s="55">
        <v>100</v>
      </c>
      <c r="C17" s="55">
        <v>40.144134430597717</v>
      </c>
      <c r="D17" s="55">
        <v>1.128000458080743</v>
      </c>
      <c r="E17" s="55">
        <v>9.068648359277609E-2</v>
      </c>
      <c r="F17" s="55">
        <v>13.408659569791029</v>
      </c>
      <c r="G17" s="55">
        <v>0.29893404039809918</v>
      </c>
      <c r="H17" s="55">
        <v>5.2203130763744463</v>
      </c>
      <c r="I17" s="55">
        <v>15.868306460691336</v>
      </c>
      <c r="J17" s="55">
        <v>6.5874555731144522</v>
      </c>
      <c r="K17" s="55">
        <v>2.7725726492297347</v>
      </c>
      <c r="L17" s="8" t="s">
        <v>31</v>
      </c>
      <c r="M17" s="30">
        <f>(M7/[1]หน้า1!$B7)*100</f>
        <v>0.54989324511617765</v>
      </c>
      <c r="N17" s="30">
        <f>(N7/[1]หน้า1!$B7)*100</f>
        <v>0.98984116885954232</v>
      </c>
      <c r="O17" s="30">
        <f>(O7/[1]หน้า1!$B7)*100</f>
        <v>1.4681951579214878</v>
      </c>
      <c r="P17" s="30">
        <f>(P7/[1]หน้า1!$B7)*100</f>
        <v>4.2913137751930543</v>
      </c>
      <c r="Q17" s="30">
        <f>(Q7/[1]หน้า1!$B7)*100</f>
        <v>3.0100295359056153</v>
      </c>
      <c r="R17" s="30">
        <f>(R7/[1]หน้า1!$B7)*100</f>
        <v>1.6219521649220698</v>
      </c>
      <c r="S17" s="30">
        <f>(S7/[1]หน้า1!$B7)*100</f>
        <v>0.69737340384159141</v>
      </c>
      <c r="T17" s="30">
        <f>(T7/[1]หน้า1!$B7)*100</f>
        <v>2.3250186156413992</v>
      </c>
      <c r="U17" s="30">
        <f>(U7/[1]หน้า1!$B7)*100</f>
        <v>0.54303705637572042</v>
      </c>
      <c r="V17" s="31" t="s">
        <v>71</v>
      </c>
      <c r="W17" s="30">
        <f>(W7/[1]หน้า1!$B7)*100</f>
        <v>0.14543237970424305</v>
      </c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</row>
    <row r="18" spans="1:36" ht="23.25" customHeight="1" x14ac:dyDescent="0.3">
      <c r="A18" s="1" t="s">
        <v>32</v>
      </c>
      <c r="B18" s="57">
        <v>100</v>
      </c>
      <c r="C18" s="57">
        <v>41.576768043364495</v>
      </c>
      <c r="D18" s="57">
        <v>1.6422224514799224</v>
      </c>
      <c r="E18" s="57">
        <v>0.14298600935932013</v>
      </c>
      <c r="F18" s="57">
        <v>12.190286475114972</v>
      </c>
      <c r="G18" s="57">
        <v>0.45497776261708456</v>
      </c>
      <c r="H18" s="57">
        <v>8.1793311818240308</v>
      </c>
      <c r="I18" s="57">
        <v>14.999466391224272</v>
      </c>
      <c r="J18" s="57">
        <v>4.2950917554825354</v>
      </c>
      <c r="K18" s="57">
        <v>4.2780191577323032</v>
      </c>
      <c r="L18" s="13" t="s">
        <v>32</v>
      </c>
      <c r="M18" s="32">
        <f>(M8/[1]หน้า1!$B8)*100</f>
        <v>0.39797922406293529</v>
      </c>
      <c r="N18" s="32">
        <f>(N8/[1]หน้า1!$B8)*100</f>
        <v>1.0091742640823602</v>
      </c>
      <c r="O18" s="32">
        <f>(O8/[1]หน้า1!$B8)*100</f>
        <v>1.6010200673608779</v>
      </c>
      <c r="P18" s="32">
        <f>(P8/[1]หน้า1!$B8)*100</f>
        <v>4.8438510822618381</v>
      </c>
      <c r="Q18" s="32">
        <f>(Q8/[1]หน้า1!$B8)*100</f>
        <v>1.8024488172468065</v>
      </c>
      <c r="R18" s="32">
        <f>(R8/[1]หน้า1!$B8)*100</f>
        <v>0.62698216421907238</v>
      </c>
      <c r="S18" s="32">
        <f>(S8/[1]หน้า1!$B8)*100</f>
        <v>0.70382736565682735</v>
      </c>
      <c r="T18" s="32">
        <f>(T8/[1]หน้า1!$B8)*100</f>
        <v>2.0437162694657216</v>
      </c>
      <c r="U18" s="32">
        <f>(U8/[1]หน้า1!$B8)*100</f>
        <v>0.19523794601588393</v>
      </c>
      <c r="V18" s="31" t="s">
        <v>71</v>
      </c>
      <c r="W18" s="32">
        <f>(W8/[1]หน้า1!$B8)*100</f>
        <v>0.14955391083432484</v>
      </c>
      <c r="X18" s="5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</row>
    <row r="19" spans="1:36" ht="23.25" customHeight="1" x14ac:dyDescent="0.3">
      <c r="A19" s="1" t="s">
        <v>33</v>
      </c>
      <c r="B19" s="57">
        <v>100</v>
      </c>
      <c r="C19" s="57">
        <v>38.45943645405351</v>
      </c>
      <c r="D19" s="57">
        <v>0.5233094548296674</v>
      </c>
      <c r="E19" s="57">
        <v>2.9185130805891586E-2</v>
      </c>
      <c r="F19" s="57">
        <v>14.841399014813955</v>
      </c>
      <c r="G19" s="57">
        <v>0.11543524438210247</v>
      </c>
      <c r="H19" s="57">
        <v>1.7406712681795395</v>
      </c>
      <c r="I19" s="57">
        <v>16.890014379539377</v>
      </c>
      <c r="J19" s="57">
        <v>9.2831431204911379</v>
      </c>
      <c r="K19" s="57">
        <v>1.0022563807228284</v>
      </c>
      <c r="L19" s="13" t="s">
        <v>33</v>
      </c>
      <c r="M19" s="32">
        <f>(M9/[1]หน้า1!$B9)*100</f>
        <v>0.73157886385595894</v>
      </c>
      <c r="N19" s="32">
        <f>(N9/[1]หน้า1!$B9)*100</f>
        <v>0.96671923881411403</v>
      </c>
      <c r="O19" s="32">
        <f>(O9/[1]หน้า1!$B9)*100</f>
        <v>1.3093396705330447</v>
      </c>
      <c r="P19" s="32">
        <f>(P9/[1]หน้า1!$B9)*100</f>
        <v>3.6304920694966407</v>
      </c>
      <c r="Q19" s="32">
        <f>(Q9/[1]หน้า1!$B9)*100</f>
        <v>4.4542678525970061</v>
      </c>
      <c r="R19" s="32">
        <f>(R9/[1]หน้า1!$B9)*100</f>
        <v>2.8119130319436083</v>
      </c>
      <c r="S19" s="32">
        <f>(S9/[1]หน้า1!$B9)*100</f>
        <v>0.68965461634854563</v>
      </c>
      <c r="T19" s="32">
        <f>(T9/[1]หน้า1!$B9)*100</f>
        <v>2.6614496472442539</v>
      </c>
      <c r="U19" s="32">
        <f>(U9/[1]หน้า1!$B9)*100</f>
        <v>0.95899666382186688</v>
      </c>
      <c r="V19" s="31" t="s">
        <v>71</v>
      </c>
      <c r="W19" s="32">
        <f>(W9/[1]หน้า1!$B9)*100</f>
        <v>0.14050312479852414</v>
      </c>
      <c r="X19" s="5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</row>
    <row r="20" spans="1:36" s="8" customFormat="1" ht="23.25" customHeight="1" x14ac:dyDescent="0.3">
      <c r="A20" s="19" t="s">
        <v>38</v>
      </c>
      <c r="B20" s="58">
        <v>100</v>
      </c>
      <c r="C20" s="58">
        <v>57.90087971565967</v>
      </c>
      <c r="D20" s="58">
        <v>0.47145076995933077</v>
      </c>
      <c r="E20" s="58">
        <v>3.3308306283080333E-2</v>
      </c>
      <c r="F20" s="58">
        <v>7.3583942004360834</v>
      </c>
      <c r="G20" s="58">
        <v>0.21588057334274527</v>
      </c>
      <c r="H20" s="58">
        <v>4.4589839688771402</v>
      </c>
      <c r="I20" s="58">
        <v>12.251253514467738</v>
      </c>
      <c r="J20" s="58">
        <v>3.9471853087213784</v>
      </c>
      <c r="K20" s="58">
        <v>1.1198049671273116</v>
      </c>
      <c r="L20" s="19" t="s">
        <v>72</v>
      </c>
      <c r="M20" s="30">
        <f>(M10/[1]หน้า1!$B10)*100</f>
        <v>0.12156338695234661</v>
      </c>
      <c r="N20" s="30">
        <f>(N10/[1]หน้า1!$B10)*100</f>
        <v>0.26856723703234059</v>
      </c>
      <c r="O20" s="30">
        <f>(O10/[1]หน้า1!$B10)*100</f>
        <v>0.36946495290854792</v>
      </c>
      <c r="P20" s="30">
        <f>(P10/[1]หน้า1!$B10)*100</f>
        <v>4.3570821398434232</v>
      </c>
      <c r="Q20" s="30">
        <f>(Q10/[1]หน้า1!$B10)*100</f>
        <v>3.3169710375670345</v>
      </c>
      <c r="R20" s="30">
        <f>(R10/[1]หน้า1!$B10)*100</f>
        <v>1.3907647231121785</v>
      </c>
      <c r="S20" s="30">
        <f>(S10/[1]หน้า1!$B10)*100</f>
        <v>0.63175099612531205</v>
      </c>
      <c r="T20" s="30">
        <f>(T10/[1]หน้า1!$B10)*100</f>
        <v>2.119450531522507</v>
      </c>
      <c r="U20" s="30">
        <f>(U10/[1]หน้า1!$B10)*100</f>
        <v>0.2590761834489681</v>
      </c>
      <c r="V20" s="33" t="s">
        <v>36</v>
      </c>
      <c r="W20" s="9" t="s">
        <v>36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</row>
    <row r="21" spans="1:36" ht="23.25" customHeight="1" x14ac:dyDescent="0.3">
      <c r="A21" s="1" t="s">
        <v>32</v>
      </c>
      <c r="B21" s="59">
        <v>100</v>
      </c>
      <c r="C21" s="59">
        <v>58.145194351078679</v>
      </c>
      <c r="D21" s="59">
        <v>0.71179490409396651</v>
      </c>
      <c r="E21" s="59">
        <v>5.0021060019086169E-2</v>
      </c>
      <c r="F21" s="59">
        <v>6.3670707903439956</v>
      </c>
      <c r="G21" s="59">
        <v>0.33544195954339406</v>
      </c>
      <c r="H21" s="59">
        <v>7.2165993439621294</v>
      </c>
      <c r="I21" s="59">
        <v>11.859475968240703</v>
      </c>
      <c r="J21" s="59">
        <v>2.4485294820584946</v>
      </c>
      <c r="K21" s="59">
        <v>1.8202014226338128</v>
      </c>
      <c r="L21" s="1" t="s">
        <v>32</v>
      </c>
      <c r="M21" s="32">
        <f>(M11/[1]หน้า1!$B11)*100</f>
        <v>5.9325418540104743E-2</v>
      </c>
      <c r="N21" s="32">
        <f>(N11/[1]หน้า1!$B11)*100</f>
        <v>0.30391704977229617</v>
      </c>
      <c r="O21" s="32">
        <f>(O11/[1]หน้า1!$B11)*100</f>
        <v>0.39445226825959362</v>
      </c>
      <c r="P21" s="32">
        <f>(P11/[1]หน้า1!$B11)*100</f>
        <v>5.2327493961865574</v>
      </c>
      <c r="Q21" s="32">
        <f>(Q11/[1]หน้า1!$B11)*100</f>
        <v>2.3258427180141368</v>
      </c>
      <c r="R21" s="32">
        <f>(R11/[1]หน้า1!$B11)*100</f>
        <v>0.48180684582460009</v>
      </c>
      <c r="S21" s="32">
        <f>(S11/[1]หน้า1!$B11)*100</f>
        <v>0.60505725541006639</v>
      </c>
      <c r="T21" s="32">
        <f>(T11/[1]หน้า1!$B11)*100</f>
        <v>1.9503069233369414</v>
      </c>
      <c r="U21" s="32">
        <f>(U11/[1]หน้า1!$B11)*100</f>
        <v>0.13137359205160357</v>
      </c>
      <c r="V21" s="33" t="s">
        <v>36</v>
      </c>
      <c r="W21" s="14" t="s">
        <v>36</v>
      </c>
      <c r="X21" s="5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</row>
    <row r="22" spans="1:36" ht="23.25" customHeight="1" x14ac:dyDescent="0.3">
      <c r="A22" s="1" t="s">
        <v>33</v>
      </c>
      <c r="B22" s="59">
        <v>100</v>
      </c>
      <c r="C22" s="59">
        <v>57.60124116957266</v>
      </c>
      <c r="D22" s="59">
        <v>0.1766818266697312</v>
      </c>
      <c r="E22" s="59">
        <v>1.281102734611206E-2</v>
      </c>
      <c r="F22" s="59">
        <v>8.5741981771097802</v>
      </c>
      <c r="G22" s="59">
        <v>6.9245068401057916E-2</v>
      </c>
      <c r="H22" s="59">
        <v>1.07691944277721</v>
      </c>
      <c r="I22" s="59">
        <v>12.731747260328181</v>
      </c>
      <c r="J22" s="59">
        <v>5.7852047634951589</v>
      </c>
      <c r="K22" s="59">
        <v>0.26080699816593678</v>
      </c>
      <c r="L22" s="1" t="s">
        <v>33</v>
      </c>
      <c r="M22" s="32">
        <f>(M12/[1]หน้า1!$B12)*100</f>
        <v>0.19683411266798734</v>
      </c>
      <c r="N22" s="32">
        <f>(N12/[1]หน้า1!$B12)*100</f>
        <v>0.22581510153164047</v>
      </c>
      <c r="O22" s="32">
        <f>(O12/[1]หน้า1!$B12)*100</f>
        <v>0.33924524284826851</v>
      </c>
      <c r="P22" s="32">
        <f>(P12/[1]หน้า1!$B12)*100</f>
        <v>3.298048377144204</v>
      </c>
      <c r="Q22" s="32">
        <f>(Q12/[1]หน้า1!$B12)*100</f>
        <v>4.5156436451934132</v>
      </c>
      <c r="R22" s="32">
        <f>(R12/[1]หน้า1!$B12)*100</f>
        <v>2.4900602305620465</v>
      </c>
      <c r="S22" s="32">
        <f>(S12/[1]หน้า1!$B12)*100</f>
        <v>0.66403446049537451</v>
      </c>
      <c r="T22" s="32">
        <f>(T12/[1]หน้า1!$B12)*100</f>
        <v>2.3240131556422439</v>
      </c>
      <c r="U22" s="32">
        <f>(U12/[1]หน้า1!$B12)*100</f>
        <v>0.41351995749023135</v>
      </c>
      <c r="V22" s="33" t="s">
        <v>36</v>
      </c>
      <c r="W22" s="14" t="s">
        <v>36</v>
      </c>
      <c r="X22" s="5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</row>
    <row r="23" spans="1:36" s="8" customFormat="1" ht="23.25" customHeight="1" x14ac:dyDescent="0.3">
      <c r="A23" s="20" t="s">
        <v>39</v>
      </c>
      <c r="B23" s="58">
        <v>100</v>
      </c>
      <c r="C23" s="58">
        <v>65.256167886189914</v>
      </c>
      <c r="D23" s="58">
        <v>0.77115578162826748</v>
      </c>
      <c r="E23" s="58">
        <v>1.9720915050458341E-2</v>
      </c>
      <c r="F23" s="58">
        <v>3.4348393765470719</v>
      </c>
      <c r="G23" s="58">
        <v>0.14569676032967929</v>
      </c>
      <c r="H23" s="58">
        <v>3.5842763104208037</v>
      </c>
      <c r="I23" s="58">
        <v>10.929127111497973</v>
      </c>
      <c r="J23" s="58">
        <v>2.475314854609254</v>
      </c>
      <c r="K23" s="58">
        <v>0.65946059897179232</v>
      </c>
      <c r="L23" s="20" t="s">
        <v>73</v>
      </c>
      <c r="M23" s="60" t="s">
        <v>36</v>
      </c>
      <c r="N23" s="30">
        <f>(N13/[1]หน้า1!$B13)*100</f>
        <v>0.15664894268944257</v>
      </c>
      <c r="O23" s="30">
        <f>(O13/[1]หน้า1!$B13)*100</f>
        <v>8.3336891571009375E-2</v>
      </c>
      <c r="P23" s="30">
        <f>(P13/[1]หน้า1!$B13)*100</f>
        <v>6.8654787490185196</v>
      </c>
      <c r="Q23" s="30">
        <f>(Q13/[1]หน้า1!$B13)*100</f>
        <v>3.7905288213298167</v>
      </c>
      <c r="R23" s="30">
        <f>(R13/[1]หน้า1!$B13)*100</f>
        <v>1.3553228468115424</v>
      </c>
      <c r="S23" s="30">
        <f>(S13/[1]หน้า1!$B13)*100</f>
        <v>0.18865084278836158</v>
      </c>
      <c r="T23" s="30">
        <f>(T13/[1]หน้า1!$B13)*100</f>
        <v>1.2424204595503496</v>
      </c>
      <c r="U23" s="30">
        <f>(U13/[1]หน้า1!$B13)*100</f>
        <v>0.22718853361862493</v>
      </c>
      <c r="V23" s="33" t="s">
        <v>36</v>
      </c>
      <c r="W23" s="33" t="s">
        <v>36</v>
      </c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</row>
    <row r="24" spans="1:36" ht="23.25" customHeight="1" x14ac:dyDescent="0.3">
      <c r="A24" s="1" t="s">
        <v>32</v>
      </c>
      <c r="B24" s="59">
        <v>100</v>
      </c>
      <c r="C24" s="59">
        <v>65.083085898838362</v>
      </c>
      <c r="D24" s="59">
        <v>0.7856619753699261</v>
      </c>
      <c r="E24" s="59">
        <v>3.5544769556517718E-2</v>
      </c>
      <c r="F24" s="59">
        <v>2.3526960401288193</v>
      </c>
      <c r="G24" s="59">
        <v>0.17741742735537722</v>
      </c>
      <c r="H24" s="59">
        <v>6.144342406442183</v>
      </c>
      <c r="I24" s="59">
        <v>10.91714698068632</v>
      </c>
      <c r="J24" s="59">
        <v>1.8161538720817285</v>
      </c>
      <c r="K24" s="59">
        <v>1.0476514406356385</v>
      </c>
      <c r="L24" s="1" t="s">
        <v>32</v>
      </c>
      <c r="M24" s="61" t="s">
        <v>36</v>
      </c>
      <c r="N24" s="32">
        <f>(N14/[1]หน้า1!$B14)*100</f>
        <v>0.18999959911317088</v>
      </c>
      <c r="O24" s="32">
        <f>(O14/[1]หน้า1!$B14)*100</f>
        <v>9.0850383024228834E-2</v>
      </c>
      <c r="P24" s="32">
        <f>(P14/[1]หน้า1!$B14)*100</f>
        <v>7.049333254280354</v>
      </c>
      <c r="Q24" s="32">
        <f>(Q14/[1]หน้า1!$B14)*100</f>
        <v>2.352967836118848</v>
      </c>
      <c r="R24" s="32">
        <f>(R14/[1]หน้า1!$B14)*100</f>
        <v>0.18253540637231885</v>
      </c>
      <c r="S24" s="32">
        <f>(S14/[1]หน้า1!$B14)*100</f>
        <v>0.14355381114286347</v>
      </c>
      <c r="T24" s="32">
        <f>(T14/[1]หน้า1!$B14)*100</f>
        <v>1.0778622984446327</v>
      </c>
      <c r="U24" s="61" t="s">
        <v>36</v>
      </c>
      <c r="V24" s="33" t="s">
        <v>36</v>
      </c>
      <c r="W24" s="33" t="s">
        <v>36</v>
      </c>
      <c r="X24" s="5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1:36" ht="23.25" customHeight="1" x14ac:dyDescent="0.3">
      <c r="A25" s="34" t="s">
        <v>33</v>
      </c>
      <c r="B25" s="62">
        <v>100</v>
      </c>
      <c r="C25" s="62">
        <v>65.472257970892727</v>
      </c>
      <c r="D25" s="62">
        <v>0.75307703764239542</v>
      </c>
      <c r="E25" s="62">
        <v>0</v>
      </c>
      <c r="F25" s="62">
        <v>4.7834903516778109</v>
      </c>
      <c r="G25" s="59">
        <v>0.1057821193848598</v>
      </c>
      <c r="H25" s="62">
        <v>0.39372333965989337</v>
      </c>
      <c r="I25" s="62">
        <v>10.944057679896432</v>
      </c>
      <c r="J25" s="62">
        <v>3.2968124066768758</v>
      </c>
      <c r="K25" s="62">
        <v>0.17566705746222203</v>
      </c>
      <c r="L25" s="34" t="s">
        <v>33</v>
      </c>
      <c r="M25" s="63" t="s">
        <v>36</v>
      </c>
      <c r="N25" s="35">
        <f>(N15/[1]หน้า1!$B15)*100</f>
        <v>0.11218894232116268</v>
      </c>
      <c r="O25" s="35">
        <f>(O15/[1]หน้า1!$B15)*100</f>
        <v>7.3320604750285054E-2</v>
      </c>
      <c r="P25" s="35">
        <f>(P15/[1]หน้า1!$B15)*100</f>
        <v>6.6203813294078362</v>
      </c>
      <c r="Q25" s="35">
        <f>(Q15/[1]หน้า1!$B15)*100</f>
        <v>5.7069581011773609</v>
      </c>
      <c r="R25" s="35">
        <f>(R15/[1]หน้า1!$B15)*100</f>
        <v>2.9187746292489831</v>
      </c>
      <c r="S25" s="35">
        <f>(S15/[1]หน้า1!$B15)*100</f>
        <v>0.24877004368450625</v>
      </c>
      <c r="T25" s="35">
        <f>(T15/[1]หน้า1!$B15)*100</f>
        <v>1.4617942459409914</v>
      </c>
      <c r="U25" s="35">
        <f>(U15/[1]หน้า1!$B15)*100</f>
        <v>0.33375345574803444</v>
      </c>
      <c r="V25" s="37" t="s">
        <v>36</v>
      </c>
      <c r="W25" s="37" t="s">
        <v>36</v>
      </c>
      <c r="X25" s="5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</row>
    <row r="26" spans="1:36" ht="50.25" customHeight="1" x14ac:dyDescent="0.3">
      <c r="B26" s="64"/>
      <c r="C26" s="65"/>
      <c r="D26" s="65"/>
      <c r="E26" s="64"/>
      <c r="F26" s="66"/>
      <c r="G26" s="67"/>
      <c r="H26" s="41"/>
      <c r="I26" s="41"/>
      <c r="J26" s="41"/>
      <c r="K26" s="41"/>
      <c r="M26" s="64"/>
      <c r="N26" s="65"/>
      <c r="O26" s="65"/>
      <c r="P26" s="65"/>
      <c r="Q26" s="68"/>
      <c r="R26" s="41"/>
      <c r="S26" s="41"/>
      <c r="T26" s="41"/>
      <c r="U26" s="41"/>
      <c r="V26" s="69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</sheetData>
  <mergeCells count="2">
    <mergeCell ref="M6:U6"/>
    <mergeCell ref="M16:U16"/>
  </mergeCells>
  <pageMargins left="0.19685039370078741" right="0.31496062992125984" top="0.98425196850393704" bottom="0.31496062992125984" header="0.59055118110236227" footer="0.19685039370078741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2019-01-31T01:54:46Z</dcterms:created>
  <dcterms:modified xsi:type="dcterms:W3CDTF">2019-01-31T01:55:10Z</dcterms:modified>
</cp:coreProperties>
</file>