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J25" i="1" l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<sst xmlns="http://schemas.openxmlformats.org/spreadsheetml/2006/main" count="191" uniqueCount="74">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</sst>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topLeftCell="A4" zoomScaleNormal="100" workbookViewId="0">
      <selection activeCell="D18" sqref="D18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37415988.369999997</v>
      </c>
      <c r="C7" s="9">
        <v>11430091.1</v>
      </c>
      <c r="D7" s="9">
        <v>70076.59</v>
      </c>
      <c r="E7" s="9">
        <v>6267759.9699999997</v>
      </c>
      <c r="F7" s="9">
        <v>110933.71</v>
      </c>
      <c r="G7" s="9">
        <v>81648.87</v>
      </c>
      <c r="H7" s="9">
        <v>2241606.8199999998</v>
      </c>
      <c r="I7" s="9">
        <v>6277490.2800000003</v>
      </c>
      <c r="J7" s="9">
        <v>1263999.51</v>
      </c>
      <c r="K7" s="9">
        <v>2846576.21</v>
      </c>
      <c r="L7" s="9">
        <v>197818.03</v>
      </c>
      <c r="M7" s="9">
        <v>510842.81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20449133.859999999</v>
      </c>
      <c r="C8" s="14">
        <v>6770569.96</v>
      </c>
      <c r="D8" s="14">
        <v>59387.37</v>
      </c>
      <c r="E8" s="14">
        <v>3189521.24</v>
      </c>
      <c r="F8" s="14">
        <v>85652.89</v>
      </c>
      <c r="G8" s="14">
        <v>58409</v>
      </c>
      <c r="H8" s="14">
        <v>1899642.55</v>
      </c>
      <c r="I8" s="14">
        <v>3115016.88</v>
      </c>
      <c r="J8" s="14">
        <v>1061341.54</v>
      </c>
      <c r="K8" s="14">
        <v>986726.69</v>
      </c>
      <c r="L8" s="14">
        <v>131846.63</v>
      </c>
      <c r="M8" s="14">
        <v>215084.95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16966854.510000002</v>
      </c>
      <c r="C9" s="14">
        <v>4659521.1500000004</v>
      </c>
      <c r="D9" s="14">
        <v>10689.22</v>
      </c>
      <c r="E9" s="14">
        <v>3078238.72</v>
      </c>
      <c r="F9" s="14">
        <v>25280.83</v>
      </c>
      <c r="G9" s="14">
        <v>23239.86</v>
      </c>
      <c r="H9" s="14">
        <v>341964.27</v>
      </c>
      <c r="I9" s="14">
        <v>3162473.4</v>
      </c>
      <c r="J9" s="14">
        <v>202657.97</v>
      </c>
      <c r="K9" s="14">
        <v>1859849.52</v>
      </c>
      <c r="L9" s="14">
        <v>65971.39</v>
      </c>
      <c r="M9" s="14">
        <v>295757.84999999998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9137121.6300000008</v>
      </c>
      <c r="C10" s="9">
        <v>4457730.66</v>
      </c>
      <c r="D10" s="9">
        <v>12167.33</v>
      </c>
      <c r="E10" s="9">
        <v>859026.15</v>
      </c>
      <c r="F10" s="9">
        <v>23753.03</v>
      </c>
      <c r="G10" s="9">
        <v>13151.66</v>
      </c>
      <c r="H10" s="9">
        <v>602787.06000000006</v>
      </c>
      <c r="I10" s="9">
        <v>1246211.8999999999</v>
      </c>
      <c r="J10" s="9">
        <v>112219.2</v>
      </c>
      <c r="K10" s="9">
        <v>444392.72</v>
      </c>
      <c r="L10" s="9">
        <v>14857.68</v>
      </c>
      <c r="M10" s="9">
        <v>54233.26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5063167.88</v>
      </c>
      <c r="C11" s="14">
        <v>2594511.73</v>
      </c>
      <c r="D11" s="14">
        <v>10426.39</v>
      </c>
      <c r="E11" s="14">
        <v>383787.35</v>
      </c>
      <c r="F11" s="14">
        <v>22023.81</v>
      </c>
      <c r="G11" s="14">
        <v>10817.29</v>
      </c>
      <c r="H11" s="14">
        <v>516714.83</v>
      </c>
      <c r="I11" s="14">
        <v>608680.71</v>
      </c>
      <c r="J11" s="14">
        <v>101127.12</v>
      </c>
      <c r="K11" s="14">
        <v>132919.13</v>
      </c>
      <c r="L11" s="14">
        <v>8672</v>
      </c>
      <c r="M11" s="14">
        <v>19820.54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4073953.75</v>
      </c>
      <c r="C12" s="14">
        <v>1863218.93</v>
      </c>
      <c r="D12" s="14">
        <v>1740.95</v>
      </c>
      <c r="E12" s="14">
        <v>475238.8</v>
      </c>
      <c r="F12" s="14">
        <v>1729.21</v>
      </c>
      <c r="G12" s="14">
        <v>2334.37</v>
      </c>
      <c r="H12" s="14">
        <v>86072.23</v>
      </c>
      <c r="I12" s="14">
        <v>637531.18999999994</v>
      </c>
      <c r="J12" s="14">
        <v>11092.08</v>
      </c>
      <c r="K12" s="14">
        <v>311473.59000000003</v>
      </c>
      <c r="L12" s="14">
        <v>6185.68</v>
      </c>
      <c r="M12" s="14">
        <v>34412.720000000001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390097.89</v>
      </c>
      <c r="C13" s="21">
        <v>200011.8</v>
      </c>
      <c r="D13" s="21" t="s">
        <v>35</v>
      </c>
      <c r="E13" s="21">
        <v>34229.31</v>
      </c>
      <c r="F13" s="21">
        <v>323.81</v>
      </c>
      <c r="G13" s="21">
        <v>691.27</v>
      </c>
      <c r="H13" s="21">
        <v>21212.720000000001</v>
      </c>
      <c r="I13" s="21">
        <v>57821.56</v>
      </c>
      <c r="J13" s="21">
        <v>2303.12</v>
      </c>
      <c r="K13" s="21">
        <v>15270.87</v>
      </c>
      <c r="L13" s="21">
        <v>162.74</v>
      </c>
      <c r="M13" s="21">
        <v>843.57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228345.53</v>
      </c>
      <c r="C14" s="22">
        <v>130054.16</v>
      </c>
      <c r="D14" s="22" t="s">
        <v>35</v>
      </c>
      <c r="E14" s="22">
        <v>13040.27</v>
      </c>
      <c r="F14" s="22">
        <v>323.81</v>
      </c>
      <c r="G14" s="22">
        <v>691.27</v>
      </c>
      <c r="H14" s="22">
        <v>18510.91</v>
      </c>
      <c r="I14" s="22">
        <v>29458.14</v>
      </c>
      <c r="J14" s="22">
        <v>1885.35</v>
      </c>
      <c r="K14" s="22">
        <v>6052.26</v>
      </c>
      <c r="L14" s="22">
        <v>162.74</v>
      </c>
      <c r="M14" s="22">
        <v>432.44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161752.35999999999</v>
      </c>
      <c r="C15" s="22">
        <v>69957.64</v>
      </c>
      <c r="D15" s="22" t="s">
        <v>35</v>
      </c>
      <c r="E15" s="22">
        <v>21189.040000000001</v>
      </c>
      <c r="F15" s="22" t="s">
        <v>35</v>
      </c>
      <c r="G15" s="22" t="s">
        <v>35</v>
      </c>
      <c r="H15" s="22">
        <v>2701.81</v>
      </c>
      <c r="I15" s="22">
        <v>28363.43</v>
      </c>
      <c r="J15" s="22">
        <v>417.77</v>
      </c>
      <c r="K15" s="22">
        <v>9218.61</v>
      </c>
      <c r="L15" s="22" t="s">
        <v>35</v>
      </c>
      <c r="M15" s="22">
        <v>411.13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30.5486814539546</v>
      </c>
      <c r="D17" s="25">
        <f t="shared" ref="D17:M17" si="0">D7/$B7*100</f>
        <v>0.18729049546152615</v>
      </c>
      <c r="E17" s="25">
        <f t="shared" si="0"/>
        <v>16.75155526567746</v>
      </c>
      <c r="F17" s="25">
        <f t="shared" si="0"/>
        <v>0.29648745050644243</v>
      </c>
      <c r="G17" s="25">
        <f t="shared" si="0"/>
        <v>0.21821919868209538</v>
      </c>
      <c r="H17" s="25">
        <f>H7/$B7*100</f>
        <v>5.9910399742301399</v>
      </c>
      <c r="I17" s="25">
        <f t="shared" si="0"/>
        <v>16.777561019965649</v>
      </c>
      <c r="J17" s="25">
        <f t="shared" si="0"/>
        <v>3.3782336510812851</v>
      </c>
      <c r="K17" s="25">
        <f t="shared" si="0"/>
        <v>7.6079139801165168</v>
      </c>
      <c r="L17" s="25">
        <f t="shared" si="0"/>
        <v>0.52869919683482092</v>
      </c>
      <c r="M17" s="25">
        <f t="shared" si="0"/>
        <v>1.3653062026542424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33.109323878229041</v>
      </c>
      <c r="D18" s="27">
        <f t="shared" si="1"/>
        <v>0.29041508753662199</v>
      </c>
      <c r="E18" s="27">
        <f t="shared" si="1"/>
        <v>15.597341490530987</v>
      </c>
      <c r="F18" s="27">
        <f t="shared" si="1"/>
        <v>0.41885827823516431</v>
      </c>
      <c r="G18" s="27">
        <f t="shared" si="1"/>
        <v>0.28563067951866788</v>
      </c>
      <c r="H18" s="27">
        <f t="shared" si="1"/>
        <v>9.2895990754691073</v>
      </c>
      <c r="I18" s="27">
        <f t="shared" si="1"/>
        <v>15.233001560487608</v>
      </c>
      <c r="J18" s="27">
        <f t="shared" si="1"/>
        <v>5.190154004889477</v>
      </c>
      <c r="K18" s="27">
        <f t="shared" si="1"/>
        <v>4.8252737585629948</v>
      </c>
      <c r="L18" s="27">
        <f t="shared" si="1"/>
        <v>0.64475410500344787</v>
      </c>
      <c r="M18" s="27">
        <f t="shared" si="1"/>
        <v>1.0518046948713162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27.462492515944842</v>
      </c>
      <c r="D19" s="27">
        <f t="shared" si="1"/>
        <v>6.3000599160557072E-2</v>
      </c>
      <c r="E19" s="27">
        <f t="shared" si="1"/>
        <v>18.142659962020264</v>
      </c>
      <c r="F19" s="27">
        <f t="shared" si="1"/>
        <v>0.14900127766817281</v>
      </c>
      <c r="G19" s="27">
        <f t="shared" si="1"/>
        <v>0.1369721181159583</v>
      </c>
      <c r="H19" s="27">
        <f t="shared" si="1"/>
        <v>2.0154841888839892</v>
      </c>
      <c r="I19" s="27">
        <f t="shared" si="1"/>
        <v>18.639126056842692</v>
      </c>
      <c r="J19" s="27">
        <f t="shared" si="1"/>
        <v>1.1944345363517823</v>
      </c>
      <c r="K19" s="27">
        <f t="shared" si="1"/>
        <v>10.961663630131522</v>
      </c>
      <c r="L19" s="27">
        <f t="shared" si="1"/>
        <v>0.38882510580330304</v>
      </c>
      <c r="M19" s="27">
        <f t="shared" si="1"/>
        <v>1.7431507403195146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48.78703425993465</v>
      </c>
      <c r="D20" s="25">
        <f t="shared" si="1"/>
        <v>0.1331637083614044</v>
      </c>
      <c r="E20" s="25">
        <f t="shared" si="1"/>
        <v>9.4014962784292049</v>
      </c>
      <c r="F20" s="25">
        <f t="shared" si="1"/>
        <v>0.25996184533662597</v>
      </c>
      <c r="G20" s="25">
        <f t="shared" si="1"/>
        <v>0.14393657579011562</v>
      </c>
      <c r="H20" s="25">
        <f t="shared" si="1"/>
        <v>6.5971219866534705</v>
      </c>
      <c r="I20" s="25">
        <f t="shared" si="1"/>
        <v>13.638998696354223</v>
      </c>
      <c r="J20" s="25">
        <f t="shared" si="1"/>
        <v>1.2281679564333432</v>
      </c>
      <c r="K20" s="25">
        <f t="shared" si="1"/>
        <v>4.863596414662152</v>
      </c>
      <c r="L20" s="25">
        <f t="shared" si="1"/>
        <v>0.16260788245630478</v>
      </c>
      <c r="M20" s="25">
        <f t="shared" si="1"/>
        <v>0.59354862719497359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51.242854108167556</v>
      </c>
      <c r="D21" s="27">
        <f t="shared" si="1"/>
        <v>0.20592621550601242</v>
      </c>
      <c r="E21" s="27">
        <f t="shared" si="1"/>
        <v>7.5799846873732344</v>
      </c>
      <c r="F21" s="27">
        <f t="shared" si="1"/>
        <v>0.43498083654299063</v>
      </c>
      <c r="G21" s="27">
        <f t="shared" si="1"/>
        <v>0.21364667845064619</v>
      </c>
      <c r="H21" s="27">
        <f t="shared" si="1"/>
        <v>10.2053663288763</v>
      </c>
      <c r="I21" s="27">
        <f t="shared" si="1"/>
        <v>12.02173667605112</v>
      </c>
      <c r="J21" s="27">
        <f t="shared" si="1"/>
        <v>1.997309241896992</v>
      </c>
      <c r="K21" s="27">
        <f t="shared" si="1"/>
        <v>2.625216724988388</v>
      </c>
      <c r="L21" s="27">
        <f t="shared" si="1"/>
        <v>0.17127616949568736</v>
      </c>
      <c r="M21" s="27">
        <f t="shared" si="1"/>
        <v>0.39146519471126051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45.734906293425645</v>
      </c>
      <c r="D22" s="60" t="s">
        <v>70</v>
      </c>
      <c r="E22" s="27">
        <f t="shared" si="1"/>
        <v>11.665296887575122</v>
      </c>
      <c r="F22" s="27">
        <f t="shared" si="1"/>
        <v>4.2445499043772893E-2</v>
      </c>
      <c r="G22" s="27">
        <f t="shared" si="1"/>
        <v>5.7299865026695498E-2</v>
      </c>
      <c r="H22" s="27">
        <f t="shared" si="1"/>
        <v>2.1127444070762955</v>
      </c>
      <c r="I22" s="27">
        <f t="shared" si="1"/>
        <v>15.64895502311483</v>
      </c>
      <c r="J22" s="27">
        <f t="shared" si="1"/>
        <v>0.27226818664792157</v>
      </c>
      <c r="K22" s="27">
        <f t="shared" si="1"/>
        <v>7.6454866479522519</v>
      </c>
      <c r="L22" s="27">
        <f t="shared" si="1"/>
        <v>0.15183481157585552</v>
      </c>
      <c r="M22" s="27">
        <f t="shared" si="1"/>
        <v>0.84470080201573228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51.27220759896958</v>
      </c>
      <c r="D23" s="21" t="s">
        <v>35</v>
      </c>
      <c r="E23" s="25">
        <f t="shared" ref="E23:M23" si="2">E13/$B13*100</f>
        <v>8.7745437433665678</v>
      </c>
      <c r="F23" s="25">
        <f t="shared" si="2"/>
        <v>8.3007370278265283E-2</v>
      </c>
      <c r="G23" s="25">
        <f t="shared" ref="G23" si="3">G13/$B13*100</f>
        <v>0.17720423968455712</v>
      </c>
      <c r="H23" s="25">
        <f t="shared" si="2"/>
        <v>5.4377940880428755</v>
      </c>
      <c r="I23" s="25">
        <f t="shared" si="2"/>
        <v>14.822320623164611</v>
      </c>
      <c r="J23" s="25">
        <f t="shared" si="2"/>
        <v>0.5903954004980646</v>
      </c>
      <c r="K23" s="25">
        <f t="shared" si="2"/>
        <v>3.9146251214022203</v>
      </c>
      <c r="L23" s="25">
        <f t="shared" si="2"/>
        <v>4.1717733976976909E-2</v>
      </c>
      <c r="M23" s="25">
        <f t="shared" si="2"/>
        <v>0.21624572232369677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56.954983966622862</v>
      </c>
      <c r="D24" s="22" t="s">
        <v>35</v>
      </c>
      <c r="E24" s="27">
        <f t="shared" ref="E24:M24" si="4">E14/$B14*100</f>
        <v>5.7107621068824956</v>
      </c>
      <c r="F24" s="27">
        <f t="shared" si="4"/>
        <v>0.14180702376788368</v>
      </c>
      <c r="G24" s="27">
        <f t="shared" ref="G24" si="5">G14/$B14*100</f>
        <v>0.30272981476799654</v>
      </c>
      <c r="H24" s="27">
        <f t="shared" si="4"/>
        <v>8.106534864072005</v>
      </c>
      <c r="I24" s="27">
        <f t="shared" si="4"/>
        <v>12.900686078680849</v>
      </c>
      <c r="J24" s="27">
        <f t="shared" si="4"/>
        <v>0.82565662660442696</v>
      </c>
      <c r="K24" s="27">
        <f t="shared" si="4"/>
        <v>2.6504832391507733</v>
      </c>
      <c r="L24" s="27">
        <f t="shared" si="4"/>
        <v>7.1269185781740504E-2</v>
      </c>
      <c r="M24" s="27">
        <f t="shared" si="4"/>
        <v>0.1893796651066478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43.249841918844339</v>
      </c>
      <c r="D25" s="57" t="s">
        <v>35</v>
      </c>
      <c r="E25" s="33">
        <f t="shared" ref="E25:M25" si="6">E15/$B15*100</f>
        <v>13.099679040231624</v>
      </c>
      <c r="F25" s="57" t="s">
        <v>35</v>
      </c>
      <c r="G25" s="57" t="s">
        <v>35</v>
      </c>
      <c r="H25" s="33">
        <f t="shared" si="6"/>
        <v>1.6703372983244265</v>
      </c>
      <c r="I25" s="33">
        <f t="shared" si="6"/>
        <v>17.535095005723566</v>
      </c>
      <c r="J25" s="33">
        <f t="shared" si="6"/>
        <v>0.25827752992290187</v>
      </c>
      <c r="K25" s="33">
        <f t="shared" si="6"/>
        <v>5.6992120547731115</v>
      </c>
      <c r="L25" s="57" t="s">
        <v>35</v>
      </c>
      <c r="M25" s="33">
        <f t="shared" si="6"/>
        <v>0.25417248935347841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6" zoomScaleNormal="100" workbookViewId="0">
      <selection activeCell="O21" sqref="O21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183969.31</v>
      </c>
      <c r="N7" s="9">
        <v>391953.24</v>
      </c>
      <c r="O7" s="9">
        <v>582706.32999999996</v>
      </c>
      <c r="P7" s="9">
        <v>1654106.64</v>
      </c>
      <c r="Q7" s="9">
        <v>1185868.58</v>
      </c>
      <c r="R7" s="9">
        <v>694090.69</v>
      </c>
      <c r="S7" s="9">
        <v>245652.5</v>
      </c>
      <c r="T7" s="9">
        <v>903008.28</v>
      </c>
      <c r="U7" s="9">
        <v>203748.73</v>
      </c>
      <c r="V7" s="9">
        <v>1506.28</v>
      </c>
      <c r="W7" s="9">
        <v>70533.89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75766.3</v>
      </c>
      <c r="N8" s="14">
        <v>193752.66</v>
      </c>
      <c r="O8" s="14">
        <v>358379.21</v>
      </c>
      <c r="P8" s="14">
        <v>1020917.38</v>
      </c>
      <c r="Q8" s="14">
        <v>398066.75</v>
      </c>
      <c r="R8" s="14">
        <v>183285.37</v>
      </c>
      <c r="S8" s="14">
        <v>133718.71</v>
      </c>
      <c r="T8" s="14">
        <v>429672.83</v>
      </c>
      <c r="U8" s="14">
        <v>40000.65</v>
      </c>
      <c r="V8" s="14">
        <v>871.45</v>
      </c>
      <c r="W8" s="14">
        <v>41502.839999999997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108203.01</v>
      </c>
      <c r="N9" s="14">
        <v>198200.58</v>
      </c>
      <c r="O9" s="14">
        <v>224327.12</v>
      </c>
      <c r="P9" s="14">
        <v>633189.26</v>
      </c>
      <c r="Q9" s="14">
        <v>787801.83</v>
      </c>
      <c r="R9" s="14">
        <v>510805.31</v>
      </c>
      <c r="S9" s="14">
        <v>111933.79</v>
      </c>
      <c r="T9" s="14">
        <v>473335.45</v>
      </c>
      <c r="U9" s="14">
        <v>163748.07999999999</v>
      </c>
      <c r="V9" s="14">
        <v>634.84</v>
      </c>
      <c r="W9" s="14">
        <v>29031.05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13013.27</v>
      </c>
      <c r="N10" s="9">
        <v>27839.42</v>
      </c>
      <c r="O10" s="9">
        <v>45845.39</v>
      </c>
      <c r="P10" s="9">
        <v>460370.57</v>
      </c>
      <c r="Q10" s="9">
        <v>316582.64</v>
      </c>
      <c r="R10" s="9">
        <v>162248.44</v>
      </c>
      <c r="S10" s="9">
        <v>62754.84</v>
      </c>
      <c r="T10" s="9">
        <v>184834.78</v>
      </c>
      <c r="U10" s="9">
        <v>23101.62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4195.6499999999996</v>
      </c>
      <c r="N11" s="14">
        <v>16070.03</v>
      </c>
      <c r="O11" s="14">
        <v>23002.67</v>
      </c>
      <c r="P11" s="14">
        <v>304340.77</v>
      </c>
      <c r="Q11" s="14">
        <v>115376.46</v>
      </c>
      <c r="R11" s="14">
        <v>46949.37</v>
      </c>
      <c r="S11" s="14">
        <v>36950.22</v>
      </c>
      <c r="T11" s="14">
        <v>100176.22</v>
      </c>
      <c r="U11" s="14">
        <v>6605.6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8817.6200000000008</v>
      </c>
      <c r="N12" s="14">
        <v>11769.39</v>
      </c>
      <c r="O12" s="14">
        <v>22842.73</v>
      </c>
      <c r="P12" s="14">
        <v>156029.79999999999</v>
      </c>
      <c r="Q12" s="14">
        <v>201206.19</v>
      </c>
      <c r="R12" s="14">
        <v>115299.07</v>
      </c>
      <c r="S12" s="14">
        <v>25804.62</v>
      </c>
      <c r="T12" s="14">
        <v>84658.57</v>
      </c>
      <c r="U12" s="14">
        <v>16496.02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509.55</v>
      </c>
      <c r="O13" s="21">
        <v>733.84</v>
      </c>
      <c r="P13" s="21">
        <v>25324.62</v>
      </c>
      <c r="Q13" s="21">
        <v>16580.53</v>
      </c>
      <c r="R13" s="21">
        <v>7742.84</v>
      </c>
      <c r="S13" s="21">
        <v>1368</v>
      </c>
      <c r="T13" s="21">
        <v>4254.42</v>
      </c>
      <c r="U13" s="21">
        <v>713.34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509.55</v>
      </c>
      <c r="O14" s="22">
        <v>343.96</v>
      </c>
      <c r="P14" s="22">
        <v>16906.38</v>
      </c>
      <c r="Q14" s="22">
        <v>6118.59</v>
      </c>
      <c r="R14" s="22">
        <v>572.58000000000004</v>
      </c>
      <c r="S14" s="22">
        <v>580.65</v>
      </c>
      <c r="T14" s="22">
        <v>2702.49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389.88</v>
      </c>
      <c r="P15" s="22">
        <v>8418.23</v>
      </c>
      <c r="Q15" s="22">
        <v>10461.94</v>
      </c>
      <c r="R15" s="22">
        <v>7170.26</v>
      </c>
      <c r="S15" s="22">
        <v>787.35</v>
      </c>
      <c r="T15" s="22">
        <v>1551.93</v>
      </c>
      <c r="U15" s="22">
        <v>713.34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/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0.49168635659376547</v>
      </c>
      <c r="N17" s="29">
        <f>N7/'ตาราง 4 หน้า 1'!$B7*100</f>
        <v>1.0475554891776337</v>
      </c>
      <c r="O17" s="29">
        <f>O7/'ตาราง 4 หน้า 1'!$B7*100</f>
        <v>1.5573725441587205</v>
      </c>
      <c r="P17" s="29">
        <f>P7/'ตาราง 4 หน้า 1'!$B7*100</f>
        <v>4.4208551265379814</v>
      </c>
      <c r="Q17" s="29">
        <f>Q7/'ตาราง 4 หน้า 1'!$B7*100</f>
        <v>3.1694166896599345</v>
      </c>
      <c r="R17" s="29">
        <f>R7/'ตาราง 4 หน้า 1'!$B7*100</f>
        <v>1.8550644262988902</v>
      </c>
      <c r="S17" s="29">
        <f>S7/'ตาราง 4 หน้า 1'!$B7*100</f>
        <v>0.656544195948498</v>
      </c>
      <c r="T17" s="29">
        <f>T7/'ตาราง 4 หน้า 1'!$B7*100</f>
        <v>2.4134289092414534</v>
      </c>
      <c r="U17" s="29">
        <f>U7/'ตาราง 4 หน้า 1'!$B7*100</f>
        <v>0.54454990734219122</v>
      </c>
      <c r="V17" s="58" t="s">
        <v>70</v>
      </c>
      <c r="W17" s="29">
        <f>W7/'ตาราง 4 หน้า 1'!$B7*100</f>
        <v>0.1885127002459564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0.37051104716080135</v>
      </c>
      <c r="N18" s="30">
        <f>N8/'ตาราง 4 หน้า 1'!$B8*100</f>
        <v>0.94748590002139088</v>
      </c>
      <c r="O18" s="30">
        <f>O8/'ตาราง 4 หน้า 1'!$B8*100</f>
        <v>1.7525398017028779</v>
      </c>
      <c r="P18" s="30">
        <f>P8/'ตาราง 4 หน้า 1'!$B8*100</f>
        <v>4.9924724782451007</v>
      </c>
      <c r="Q18" s="30">
        <f>Q8/'ตาราง 4 หน้า 1'!$B8*100</f>
        <v>1.9466191219895512</v>
      </c>
      <c r="R18" s="30">
        <f>R8/'ตาราง 4 หน้า 1'!$B8*100</f>
        <v>0.89629893987108955</v>
      </c>
      <c r="S18" s="30">
        <f>S8/'ตาราง 4 หน้า 1'!$B8*100</f>
        <v>0.65390891817459107</v>
      </c>
      <c r="T18" s="30">
        <f>T8/'ตาราง 4 หน้า 1'!$B8*100</f>
        <v>2.1011786266433097</v>
      </c>
      <c r="U18" s="30">
        <f>U8/'ตาราง 4 หน้า 1'!$B8*100</f>
        <v>0.19561048538219117</v>
      </c>
      <c r="V18" s="58" t="s">
        <v>70</v>
      </c>
      <c r="W18" s="30">
        <f>W8/'ตาราง 4 หน้า 1'!$B8*100</f>
        <v>0.20295646888586605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0.6377317017495896</v>
      </c>
      <c r="N19" s="30">
        <f>N9/'ตาราง 4 หน้า 1'!$B9*100</f>
        <v>1.1681633733770962</v>
      </c>
      <c r="O19" s="30">
        <f>O9/'ตาราง 4 หน้า 1'!$B9*100</f>
        <v>1.3221491341708922</v>
      </c>
      <c r="P19" s="30">
        <f>P9/'ตาราง 4 หน้า 1'!$B9*100</f>
        <v>3.731918957793904</v>
      </c>
      <c r="Q19" s="30">
        <f>Q9/'ตาราง 4 หน้า 1'!$B9*100</f>
        <v>4.6431813836541229</v>
      </c>
      <c r="R19" s="30">
        <f>R9/'ตาราง 4 หน้า 1'!$B9*100</f>
        <v>3.0106070026058118</v>
      </c>
      <c r="S19" s="30">
        <f>S9/'ตาราง 4 หน้า 1'!$B9*100</f>
        <v>0.65972033846360834</v>
      </c>
      <c r="T19" s="30">
        <f>T9/'ตาราง 4 หน้า 1'!$B9*100</f>
        <v>2.7897654790463573</v>
      </c>
      <c r="U19" s="30">
        <f>U9/'ตาราง 4 หน้า 1'!$B9*100</f>
        <v>0.96510570007828733</v>
      </c>
      <c r="V19" s="58" t="s">
        <v>70</v>
      </c>
      <c r="W19" s="30">
        <f>W9/'ตาราง 4 หน้า 1'!$B9*100</f>
        <v>0.17110449071682407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0.14242198502943645</v>
      </c>
      <c r="N20" s="29">
        <f>N10/'ตาราง 4 หน้า 1'!$B10*100</f>
        <v>0.30468479163716677</v>
      </c>
      <c r="O20" s="29">
        <f>O10/'ตาราง 4 หน้า 1'!$B10*100</f>
        <v>0.50174871098875806</v>
      </c>
      <c r="P20" s="29">
        <f>P10/'ตาราง 4 หน้า 1'!$B10*100</f>
        <v>5.0384638471754695</v>
      </c>
      <c r="Q20" s="29">
        <f>Q10/'ตาราง 4 หน้า 1'!$B10*100</f>
        <v>3.4647961668865292</v>
      </c>
      <c r="R20" s="29">
        <f>R10/'ตาราง 4 หน้า 1'!$B10*100</f>
        <v>1.7757062515977473</v>
      </c>
      <c r="S20" s="29">
        <f>S10/'ตาราง 4 หน้า 1'!$B10*100</f>
        <v>0.68681191453068124</v>
      </c>
      <c r="T20" s="29">
        <f>T10/'ตาราง 4 หน้า 1'!$B10*100</f>
        <v>2.0228994149878683</v>
      </c>
      <c r="U20" s="29">
        <f>U10/'ตาราง 4 หน้า 1'!$B10*100</f>
        <v>0.25283257611620519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8.2866104767594623E-2</v>
      </c>
      <c r="N21" s="30">
        <f>N11/'ตาราง 4 หน้า 1'!$B11*100</f>
        <v>0.31739081896687971</v>
      </c>
      <c r="O21" s="30">
        <f>O11/'ตาราง 4 หน้า 1'!$B11*100</f>
        <v>0.45431379217866263</v>
      </c>
      <c r="P21" s="30">
        <f>P11/'ตาราง 4 หน้า 1'!$B11*100</f>
        <v>6.0108765344750932</v>
      </c>
      <c r="Q21" s="30">
        <f>Q11/'ตาราง 4 หน้า 1'!$B11*100</f>
        <v>2.2787405579765214</v>
      </c>
      <c r="R21" s="30">
        <f>R11/'ตาราง 4 หน้า 1'!$B11*100</f>
        <v>0.92727263074674116</v>
      </c>
      <c r="S21" s="30">
        <f>S11/'ตาราง 4 หน้า 1'!$B11*100</f>
        <v>0.72978461065762656</v>
      </c>
      <c r="T21" s="30">
        <f>T11/'ตาราง 4 หน้า 1'!$B11*100</f>
        <v>1.9785285097044816</v>
      </c>
      <c r="U21" s="30">
        <f>U11/'ตาราง 4 หน้า 1'!$B11*100</f>
        <v>0.1304637759710231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0.21643888323474464</v>
      </c>
      <c r="N22" s="30">
        <f>N12/'ตาราง 4 หน้า 1'!$B12*100</f>
        <v>0.28889355948137602</v>
      </c>
      <c r="O22" s="30">
        <f>O12/'ตาราง 4 หน้า 1'!$B12*100</f>
        <v>0.56070175072556971</v>
      </c>
      <c r="P22" s="30">
        <f>P12/'ตาราง 4 หน้า 1'!$B12*100</f>
        <v>3.8299354772989256</v>
      </c>
      <c r="Q22" s="30">
        <f>Q12/'ตาราง 4 หน้า 1'!$B12*100</f>
        <v>4.938843255154775</v>
      </c>
      <c r="R22" s="30">
        <f>R12/'ตาราง 4 หน้า 1'!$B12*100</f>
        <v>2.8301516677748246</v>
      </c>
      <c r="S22" s="30">
        <f>S12/'ตาราง 4 หน้า 1'!$B12*100</f>
        <v>0.63340483430868599</v>
      </c>
      <c r="T22" s="30">
        <f>T12/'ตาราง 4 หน้า 1'!$B12*100</f>
        <v>2.0780444549720283</v>
      </c>
      <c r="U22" s="30">
        <f>U12/'ตาราง 4 หน้า 1'!$B12*100</f>
        <v>0.40491426786570667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0.13062106026771894</v>
      </c>
      <c r="O23" s="29">
        <f>O13/'ตาราง 4 หน้า 1'!$B13*100</f>
        <v>0.18811688522591086</v>
      </c>
      <c r="P23" s="29">
        <f>P13/'ตาราง 4 หน้า 1'!$B13*100</f>
        <v>6.4918628501169282</v>
      </c>
      <c r="Q23" s="29">
        <f>Q13/'ตาราง 4 หน้า 1'!$B13*100</f>
        <v>4.2503511105891905</v>
      </c>
      <c r="R23" s="29">
        <f>R13/'ตาราง 4 หน้า 1'!$B13*100</f>
        <v>1.9848453935498087</v>
      </c>
      <c r="S23" s="29">
        <f>S13/'ตาราง 4 หน้า 1'!$B13*100</f>
        <v>0.3506812097855746</v>
      </c>
      <c r="T23" s="29">
        <f>T13/'ตาราง 4 หน้า 1'!$B13*100</f>
        <v>1.0906031816783217</v>
      </c>
      <c r="U23" s="29">
        <f>U13/'ตาราง 4 หน้า 1'!$B13*100</f>
        <v>0.18286179399739896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0.22314866421952731</v>
      </c>
      <c r="O24" s="30">
        <f>O14/'ตาราง 4 หน้า 1'!$B14*100</f>
        <v>0.15063136992434228</v>
      </c>
      <c r="P24" s="30">
        <f>P14/'ตาราง 4 หน้า 1'!$B14*100</f>
        <v>7.4038585296589785</v>
      </c>
      <c r="Q24" s="30">
        <f>Q14/'ตาราง 4 หน้า 1'!$B14*100</f>
        <v>2.6795313225531503</v>
      </c>
      <c r="R24" s="30">
        <f>R14/'ตาราง 4 หน้า 1'!$B14*100</f>
        <v>0.25075156934317921</v>
      </c>
      <c r="S24" s="30">
        <f>S14/'ตาราง 4 หน้า 1'!$B14*100</f>
        <v>0.25428568713387995</v>
      </c>
      <c r="T24" s="30">
        <f>T14/'ตาราง 4 หน้า 1'!$B14*100</f>
        <v>1.1835090443854976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57" t="s">
        <v>35</v>
      </c>
      <c r="O25" s="32">
        <f>O15/'ตาราง 4 หน้า 1'!$B15*100</f>
        <v>0.24103512307332023</v>
      </c>
      <c r="P25" s="32">
        <f>P15/'ตาราง 4 หน้า 1'!$B15*100</f>
        <v>5.2043939266172066</v>
      </c>
      <c r="Q25" s="32">
        <f>Q15/'ตาราง 4 หน้า 1'!$B15*100</f>
        <v>6.4678747191076535</v>
      </c>
      <c r="R25" s="32">
        <f>R15/'ตาราง 4 หน้า 1'!$B15*100</f>
        <v>4.4328626797160799</v>
      </c>
      <c r="S25" s="32">
        <f>S15/'ตาราง 4 หน้า 1'!$B15*100</f>
        <v>0.4867626042674123</v>
      </c>
      <c r="T25" s="32">
        <f>T15/'ตาราง 4 หน้า 1'!$B15*100</f>
        <v>0.95944813417250929</v>
      </c>
      <c r="U25" s="32">
        <f>U15/'ตาราง 4 หน้า 1'!$B15*100</f>
        <v>0.44100747587237676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2020-12-17T04:19:57Z</dcterms:modified>
</cp:coreProperties>
</file>