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5" i="1"/>
  <c r="G23" i="1"/>
  <c r="G24" i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U24" i="2"/>
  <c r="Q25" i="2"/>
  <c r="R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<sst xmlns="http://schemas.openxmlformats.org/spreadsheetml/2006/main" count="188" uniqueCount="74">
  <si>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</si>
  <si>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</si>
  <si>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</si>
  <si>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</si>
  <si>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</si>
  <si>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</si>
  <si>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</si>
  <si>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</si>
  <si>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</si>
  <si>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</si>
  <si>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</si>
  <si>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</si>
  <si>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</si>
  <si>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</si>
  <si>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</si>
  <si>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</si>
  <si>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</si>
  <si>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</si>
  <si>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</si>
  <si>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</si>
  <si>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</si>
  <si>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</si>
  <si>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</si>
  <si>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</si>
  <si>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</si>
  <si>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</si>
  <si>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</si>
  <si>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</si>
  <si>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</si>
  <si>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</si>
  <si>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</si>
  <si>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</si>
  <si>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</si>
  <si>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</si>
  <si>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</si>
  <si>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</si>
  <si>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</si>
  <si>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</si>
  <si>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</si>
  <si>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</si>
  <si>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</si>
  <si>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</si>
  <si>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</si>
  <si>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</si>
  <si>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</si>
  <si>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</si>
  <si>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</si>
  <si>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</si>
  <si>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</si>
  <si>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</si>
  <si>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</si>
  <si>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</si>
  <si>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</si>
  <si>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</si>
  <si>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</si>
  <si>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</si>
  <si>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</si>
  <si>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</si>
  <si>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</si>
  <si>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</si>
  <si>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</si>
  <si>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</si>
  <si>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</si>
  <si>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</si>
  <si>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</si>
  <si>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</si>
  <si>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</si>
  <si>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</si>
  <si>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</si>
  <si>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</si>
  <si>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</si>
  <si>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</si>
  <si>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</si>
  <si>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MA.1061 (ก.ย.-พ.ย.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</si>
</sst>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3" zoomScaleNormal="100" workbookViewId="0">
      <selection activeCell="F20" sqref="F20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37920786.799999997</v>
      </c>
      <c r="C7" s="9">
        <v>12394555.34</v>
      </c>
      <c r="D7" s="9">
        <v>60905.95</v>
      </c>
      <c r="E7" s="9">
        <v>6258806.2400000002</v>
      </c>
      <c r="F7" s="9">
        <v>116253.22</v>
      </c>
      <c r="G7" s="9">
        <v>62594.55</v>
      </c>
      <c r="H7" s="9">
        <v>2090582.53</v>
      </c>
      <c r="I7" s="9">
        <v>6234136.0800000001</v>
      </c>
      <c r="J7" s="9">
        <v>1230573.98</v>
      </c>
      <c r="K7" s="9">
        <v>2857502.64</v>
      </c>
      <c r="L7" s="9">
        <v>202685</v>
      </c>
      <c r="M7" s="9">
        <v>488059.28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20649895.77</v>
      </c>
      <c r="C8" s="14">
        <v>7282654.5800000001</v>
      </c>
      <c r="D8" s="14">
        <v>51604.71</v>
      </c>
      <c r="E8" s="14">
        <v>3216562.65</v>
      </c>
      <c r="F8" s="14">
        <v>87906.74</v>
      </c>
      <c r="G8" s="14">
        <v>36561.03</v>
      </c>
      <c r="H8" s="14">
        <v>1773745.31</v>
      </c>
      <c r="I8" s="14">
        <v>3100198.95</v>
      </c>
      <c r="J8" s="14">
        <v>1041180.83</v>
      </c>
      <c r="K8" s="14">
        <v>978471.25</v>
      </c>
      <c r="L8" s="14">
        <v>129156.63</v>
      </c>
      <c r="M8" s="14">
        <v>194428.26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17270891.030000001</v>
      </c>
      <c r="C9" s="14">
        <v>5111900.7699999996</v>
      </c>
      <c r="D9" s="14">
        <v>9301.24</v>
      </c>
      <c r="E9" s="14">
        <v>3042243.59</v>
      </c>
      <c r="F9" s="14">
        <v>28346.48</v>
      </c>
      <c r="G9" s="14">
        <v>26033.52</v>
      </c>
      <c r="H9" s="14">
        <v>316837.21999999997</v>
      </c>
      <c r="I9" s="14">
        <v>3133937.13</v>
      </c>
      <c r="J9" s="14">
        <v>189393.14</v>
      </c>
      <c r="K9" s="14">
        <v>1879031.4</v>
      </c>
      <c r="L9" s="14">
        <v>73528.37</v>
      </c>
      <c r="M9" s="14">
        <v>293631.02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9682284.2200000007</v>
      </c>
      <c r="C10" s="9">
        <v>5390398.4699999997</v>
      </c>
      <c r="D10" s="9">
        <v>5709.97</v>
      </c>
      <c r="E10" s="9">
        <v>764441.66</v>
      </c>
      <c r="F10" s="9">
        <v>21369.87</v>
      </c>
      <c r="G10" s="9">
        <v>18517.68</v>
      </c>
      <c r="H10" s="9">
        <v>465115.71</v>
      </c>
      <c r="I10" s="9">
        <v>1246866.94</v>
      </c>
      <c r="J10" s="9">
        <v>89273.11</v>
      </c>
      <c r="K10" s="9">
        <v>424201.35</v>
      </c>
      <c r="L10" s="9">
        <v>18497.580000000002</v>
      </c>
      <c r="M10" s="9">
        <v>42957.02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5298676.28</v>
      </c>
      <c r="C11" s="14">
        <v>3079846.99</v>
      </c>
      <c r="D11" s="14">
        <v>4195.76</v>
      </c>
      <c r="E11" s="14">
        <v>339980.17</v>
      </c>
      <c r="F11" s="14">
        <v>14550.96</v>
      </c>
      <c r="G11" s="14">
        <v>12270.27</v>
      </c>
      <c r="H11" s="14">
        <v>403024.11</v>
      </c>
      <c r="I11" s="14">
        <v>606401.82999999996</v>
      </c>
      <c r="J11" s="14">
        <v>82063.759999999995</v>
      </c>
      <c r="K11" s="14">
        <v>138626.48000000001</v>
      </c>
      <c r="L11" s="14">
        <v>8650.7000000000007</v>
      </c>
      <c r="M11" s="14">
        <v>19741.66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4383607.93</v>
      </c>
      <c r="C12" s="14">
        <v>2310551.48</v>
      </c>
      <c r="D12" s="14">
        <v>1514.21</v>
      </c>
      <c r="E12" s="14">
        <v>424461.49</v>
      </c>
      <c r="F12" s="14">
        <v>6818.91</v>
      </c>
      <c r="G12" s="14">
        <v>6247.41</v>
      </c>
      <c r="H12" s="14">
        <v>62091.6</v>
      </c>
      <c r="I12" s="14">
        <v>640465.11</v>
      </c>
      <c r="J12" s="14">
        <v>7209.35</v>
      </c>
      <c r="K12" s="14">
        <v>285574.87</v>
      </c>
      <c r="L12" s="14">
        <v>9846.8799999999992</v>
      </c>
      <c r="M12" s="14">
        <v>23215.360000000001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423645.02</v>
      </c>
      <c r="C13" s="21">
        <v>252526.24</v>
      </c>
      <c r="D13" s="21" t="s">
        <v>35</v>
      </c>
      <c r="E13" s="21">
        <v>29074.92</v>
      </c>
      <c r="F13" s="21">
        <v>400.85</v>
      </c>
      <c r="G13" s="21">
        <v>925.23</v>
      </c>
      <c r="H13" s="21">
        <v>12026.76</v>
      </c>
      <c r="I13" s="21">
        <v>51480.72</v>
      </c>
      <c r="J13" s="21">
        <v>1091.95</v>
      </c>
      <c r="K13" s="21">
        <v>11574.83</v>
      </c>
      <c r="L13" s="21">
        <v>743.83</v>
      </c>
      <c r="M13" s="21">
        <v>1605.12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235428.56</v>
      </c>
      <c r="C14" s="22">
        <v>151670.6</v>
      </c>
      <c r="D14" s="22" t="s">
        <v>35</v>
      </c>
      <c r="E14" s="22">
        <v>10778.83</v>
      </c>
      <c r="F14" s="22">
        <v>400.85</v>
      </c>
      <c r="G14" s="22">
        <v>810.11</v>
      </c>
      <c r="H14" s="22">
        <v>10712.58</v>
      </c>
      <c r="I14" s="22">
        <v>25509.599999999999</v>
      </c>
      <c r="J14" s="22">
        <v>1091.95</v>
      </c>
      <c r="K14" s="22">
        <v>3521.22</v>
      </c>
      <c r="L14" s="22">
        <v>221</v>
      </c>
      <c r="M14" s="22">
        <v>672.68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188216.45</v>
      </c>
      <c r="C15" s="22">
        <v>100855.65</v>
      </c>
      <c r="D15" s="22" t="s">
        <v>35</v>
      </c>
      <c r="E15" s="22">
        <v>18296.09</v>
      </c>
      <c r="F15" s="22" t="s">
        <v>35</v>
      </c>
      <c r="G15" s="22">
        <v>115.12</v>
      </c>
      <c r="H15" s="22">
        <v>1314.18</v>
      </c>
      <c r="I15" s="22">
        <v>25971.119999999999</v>
      </c>
      <c r="J15" s="22" t="s">
        <v>35</v>
      </c>
      <c r="K15" s="22">
        <v>8053.61</v>
      </c>
      <c r="L15" s="22">
        <v>522.83000000000004</v>
      </c>
      <c r="M15" s="22">
        <v>932.44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32.685385473067242</v>
      </c>
      <c r="D17" s="25">
        <f t="shared" ref="D17:M17" si="0">D7/$B7*100</f>
        <v>0.16061362418777661</v>
      </c>
      <c r="E17" s="25">
        <f t="shared" si="0"/>
        <v>16.504948257033529</v>
      </c>
      <c r="F17" s="25">
        <f t="shared" si="0"/>
        <v>0.30656858628260325</v>
      </c>
      <c r="G17" s="25">
        <f t="shared" si="0"/>
        <v>0.16506659086514527</v>
      </c>
      <c r="H17" s="25">
        <f>H7/$B7*100</f>
        <v>5.513025193875988</v>
      </c>
      <c r="I17" s="25">
        <f t="shared" si="0"/>
        <v>16.439891168080933</v>
      </c>
      <c r="J17" s="25">
        <f t="shared" si="0"/>
        <v>3.2451172136544386</v>
      </c>
      <c r="K17" s="25">
        <f t="shared" si="0"/>
        <v>7.535451875170482</v>
      </c>
      <c r="L17" s="25">
        <f t="shared" si="0"/>
        <v>0.53449576631674744</v>
      </c>
      <c r="M17" s="25">
        <f t="shared" si="0"/>
        <v>1.2870494554190002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35.267270407147436</v>
      </c>
      <c r="D18" s="27">
        <f t="shared" si="1"/>
        <v>0.24990300471623156</v>
      </c>
      <c r="E18" s="27">
        <f t="shared" si="1"/>
        <v>15.576653198768179</v>
      </c>
      <c r="F18" s="27">
        <f t="shared" si="1"/>
        <v>0.42570064749532632</v>
      </c>
      <c r="G18" s="27">
        <f t="shared" si="1"/>
        <v>0.17705188639797187</v>
      </c>
      <c r="H18" s="27">
        <f t="shared" si="1"/>
        <v>8.589609021547135</v>
      </c>
      <c r="I18" s="27">
        <f t="shared" si="1"/>
        <v>15.01314575400397</v>
      </c>
      <c r="J18" s="27">
        <f t="shared" si="1"/>
        <v>5.0420633672767448</v>
      </c>
      <c r="K18" s="27">
        <f t="shared" si="1"/>
        <v>4.7383834809544902</v>
      </c>
      <c r="L18" s="27">
        <f t="shared" si="1"/>
        <v>0.62545899232885083</v>
      </c>
      <c r="M18" s="27">
        <f t="shared" si="1"/>
        <v>0.94154596306710558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29.598361550197328</v>
      </c>
      <c r="D19" s="27">
        <f t="shared" si="1"/>
        <v>5.3855009471390311E-2</v>
      </c>
      <c r="E19" s="27">
        <f t="shared" si="1"/>
        <v>17.614861819899978</v>
      </c>
      <c r="F19" s="27">
        <f t="shared" si="1"/>
        <v>0.16412864831792062</v>
      </c>
      <c r="G19" s="27">
        <f t="shared" si="1"/>
        <v>0.15073640355195964</v>
      </c>
      <c r="H19" s="27">
        <f t="shared" si="1"/>
        <v>1.8345157725194676</v>
      </c>
      <c r="I19" s="27">
        <f t="shared" si="1"/>
        <v>18.1457755975431</v>
      </c>
      <c r="J19" s="27">
        <f t="shared" si="1"/>
        <v>1.0966031785564454</v>
      </c>
      <c r="K19" s="27">
        <f t="shared" si="1"/>
        <v>10.879759456162812</v>
      </c>
      <c r="L19" s="27">
        <f t="shared" si="1"/>
        <v>0.42573582261783277</v>
      </c>
      <c r="M19" s="27">
        <f t="shared" si="1"/>
        <v>1.7001498040254845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55.672797322613597</v>
      </c>
      <c r="D20" s="25">
        <f t="shared" si="1"/>
        <v>5.8973377255393145E-2</v>
      </c>
      <c r="E20" s="25">
        <f t="shared" si="1"/>
        <v>7.8952615171216278</v>
      </c>
      <c r="F20" s="25">
        <f t="shared" si="1"/>
        <v>0.2207110379579417</v>
      </c>
      <c r="G20" s="25">
        <f t="shared" si="1"/>
        <v>0.19125321648531401</v>
      </c>
      <c r="H20" s="25">
        <f t="shared" si="1"/>
        <v>4.8037807962633838</v>
      </c>
      <c r="I20" s="25">
        <f t="shared" si="1"/>
        <v>12.877817999025854</v>
      </c>
      <c r="J20" s="25">
        <f t="shared" si="1"/>
        <v>0.92202529869547667</v>
      </c>
      <c r="K20" s="25">
        <f t="shared" si="1"/>
        <v>4.3812115030021292</v>
      </c>
      <c r="L20" s="25">
        <f t="shared" si="1"/>
        <v>0.19104562084421026</v>
      </c>
      <c r="M20" s="25">
        <f t="shared" si="1"/>
        <v>0.44366617446807394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58.124837737775522</v>
      </c>
      <c r="D21" s="27">
        <f t="shared" si="1"/>
        <v>7.9185060159968859E-2</v>
      </c>
      <c r="E21" s="27">
        <f t="shared" si="1"/>
        <v>6.4163227197567156</v>
      </c>
      <c r="F21" s="27">
        <f t="shared" si="1"/>
        <v>0.27461500252285653</v>
      </c>
      <c r="G21" s="27">
        <f t="shared" si="1"/>
        <v>0.23157236546634247</v>
      </c>
      <c r="H21" s="27">
        <f t="shared" si="1"/>
        <v>7.6061281856607392</v>
      </c>
      <c r="I21" s="27">
        <f t="shared" si="1"/>
        <v>11.444402298907756</v>
      </c>
      <c r="J21" s="27">
        <f t="shared" si="1"/>
        <v>1.5487596460601285</v>
      </c>
      <c r="K21" s="27">
        <f t="shared" si="1"/>
        <v>2.6162473922637903</v>
      </c>
      <c r="L21" s="27">
        <f t="shared" si="1"/>
        <v>0.16326153067044888</v>
      </c>
      <c r="M21" s="27">
        <f t="shared" si="1"/>
        <v>0.37257720526380222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52.708899082587436</v>
      </c>
      <c r="D22" s="60" t="s">
        <v>70</v>
      </c>
      <c r="E22" s="27">
        <f t="shared" si="1"/>
        <v>9.6829254983120734</v>
      </c>
      <c r="F22" s="27">
        <f t="shared" si="1"/>
        <v>0.15555474186761956</v>
      </c>
      <c r="G22" s="27">
        <f t="shared" si="1"/>
        <v>0.14251753577788603</v>
      </c>
      <c r="H22" s="27">
        <f t="shared" si="1"/>
        <v>1.4164496686636847</v>
      </c>
      <c r="I22" s="27">
        <f t="shared" si="1"/>
        <v>14.610456049612996</v>
      </c>
      <c r="J22" s="27">
        <f t="shared" si="1"/>
        <v>0.16446156032024517</v>
      </c>
      <c r="K22" s="27">
        <f t="shared" si="1"/>
        <v>6.5146079339262446</v>
      </c>
      <c r="L22" s="27">
        <f t="shared" si="1"/>
        <v>0.22462957812926485</v>
      </c>
      <c r="M22" s="27">
        <f t="shared" si="1"/>
        <v>0.52959480799187264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59.607980285003705</v>
      </c>
      <c r="D23" s="21" t="s">
        <v>35</v>
      </c>
      <c r="E23" s="25">
        <f t="shared" ref="E23:M23" si="2">E13/$B13*100</f>
        <v>6.8630383050413286</v>
      </c>
      <c r="F23" s="25">
        <f t="shared" si="2"/>
        <v>9.4619311233730533E-2</v>
      </c>
      <c r="G23" s="25">
        <f t="shared" ref="G23" si="3">G13/$B13*100</f>
        <v>0.2183974687109505</v>
      </c>
      <c r="H23" s="25">
        <f t="shared" si="2"/>
        <v>2.8388767558273198</v>
      </c>
      <c r="I23" s="25">
        <f t="shared" si="2"/>
        <v>12.151852982952567</v>
      </c>
      <c r="J23" s="25">
        <f t="shared" si="2"/>
        <v>0.25775117101577161</v>
      </c>
      <c r="K23" s="25">
        <f t="shared" si="2"/>
        <v>2.732200180235802</v>
      </c>
      <c r="L23" s="25">
        <f t="shared" si="2"/>
        <v>0.17557860115999946</v>
      </c>
      <c r="M23" s="25">
        <f t="shared" si="2"/>
        <v>0.37888324522261585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64.423194874912369</v>
      </c>
      <c r="D24" s="22" t="s">
        <v>35</v>
      </c>
      <c r="E24" s="27">
        <f t="shared" ref="E24:M24" si="4">E14/$B14*100</f>
        <v>4.5783867513779972</v>
      </c>
      <c r="F24" s="27">
        <f t="shared" si="4"/>
        <v>0.17026396457592063</v>
      </c>
      <c r="G24" s="27">
        <f t="shared" ref="G24" si="5">G14/$B14*100</f>
        <v>0.34410013806311351</v>
      </c>
      <c r="H24" s="27">
        <f t="shared" si="4"/>
        <v>4.5502465801090572</v>
      </c>
      <c r="I24" s="27">
        <f t="shared" si="4"/>
        <v>10.835388875504313</v>
      </c>
      <c r="J24" s="27">
        <f t="shared" si="4"/>
        <v>0.4638137361074629</v>
      </c>
      <c r="K24" s="27">
        <f t="shared" si="4"/>
        <v>1.4956639075565004</v>
      </c>
      <c r="L24" s="27">
        <f t="shared" si="4"/>
        <v>9.3871363780163294E-2</v>
      </c>
      <c r="M24" s="27">
        <f t="shared" si="4"/>
        <v>0.28572574202552148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53.584928416193158</v>
      </c>
      <c r="D25" s="57" t="s">
        <v>35</v>
      </c>
      <c r="E25" s="33">
        <f t="shared" ref="E25:M25" si="6">E15/$B15*100</f>
        <v>9.7207709528046031</v>
      </c>
      <c r="F25" s="57" t="s">
        <v>35</v>
      </c>
      <c r="G25" s="33">
        <f t="shared" si="6"/>
        <v>6.1163623052076475E-2</v>
      </c>
      <c r="H25" s="33">
        <f t="shared" si="6"/>
        <v>0.6982280241711073</v>
      </c>
      <c r="I25" s="33">
        <f t="shared" si="6"/>
        <v>13.798538863101498</v>
      </c>
      <c r="J25" s="57" t="s">
        <v>35</v>
      </c>
      <c r="K25" s="33">
        <f t="shared" si="6"/>
        <v>4.2789086713727729</v>
      </c>
      <c r="L25" s="33">
        <f t="shared" si="6"/>
        <v>0.27778124600692444</v>
      </c>
      <c r="M25" s="33">
        <f t="shared" si="6"/>
        <v>0.4954083450197897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6" zoomScaleNormal="100" workbookViewId="0">
      <selection activeCell="P26" sqref="P26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207066.87</v>
      </c>
      <c r="N7" s="9">
        <v>388006.76</v>
      </c>
      <c r="O7" s="9">
        <v>540311.25</v>
      </c>
      <c r="P7" s="9">
        <v>1619976.94</v>
      </c>
      <c r="Q7" s="9">
        <v>1165818.8799999999</v>
      </c>
      <c r="R7" s="9">
        <v>611106.24</v>
      </c>
      <c r="S7" s="9">
        <v>265243.12</v>
      </c>
      <c r="T7" s="9">
        <v>861875.81</v>
      </c>
      <c r="U7" s="9">
        <v>202645.65</v>
      </c>
      <c r="V7" s="9">
        <v>5587.61</v>
      </c>
      <c r="W7" s="9">
        <v>56492.86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93777.41</v>
      </c>
      <c r="N8" s="14">
        <v>210717.16</v>
      </c>
      <c r="O8" s="14">
        <v>315030.71999999997</v>
      </c>
      <c r="P8" s="14">
        <v>993913.01</v>
      </c>
      <c r="Q8" s="14">
        <v>375980.09</v>
      </c>
      <c r="R8" s="14">
        <v>128865.73</v>
      </c>
      <c r="S8" s="14">
        <v>145320.15</v>
      </c>
      <c r="T8" s="14">
        <v>422303.8</v>
      </c>
      <c r="U8" s="14">
        <v>40649.83</v>
      </c>
      <c r="V8" s="14">
        <v>2637.22</v>
      </c>
      <c r="W8" s="14">
        <v>28229.7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113289.45</v>
      </c>
      <c r="N9" s="14">
        <v>177289.60000000001</v>
      </c>
      <c r="O9" s="14">
        <v>225280.54</v>
      </c>
      <c r="P9" s="14">
        <v>626063.93000000005</v>
      </c>
      <c r="Q9" s="14">
        <v>789838.78</v>
      </c>
      <c r="R9" s="14">
        <v>482240.51</v>
      </c>
      <c r="S9" s="14">
        <v>119922.98</v>
      </c>
      <c r="T9" s="14">
        <v>439572.02</v>
      </c>
      <c r="U9" s="14">
        <v>161995.82</v>
      </c>
      <c r="V9" s="14">
        <v>2950.39</v>
      </c>
      <c r="W9" s="14">
        <v>28263.15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10167.02</v>
      </c>
      <c r="N10" s="9">
        <v>23460.58</v>
      </c>
      <c r="O10" s="9">
        <v>41073.68</v>
      </c>
      <c r="P10" s="9">
        <v>405343.4</v>
      </c>
      <c r="Q10" s="9">
        <v>318679.99</v>
      </c>
      <c r="R10" s="9">
        <v>122409.3</v>
      </c>
      <c r="S10" s="9">
        <v>59277.38</v>
      </c>
      <c r="T10" s="9">
        <v>193388.54</v>
      </c>
      <c r="U10" s="9">
        <v>21134.97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2855.19</v>
      </c>
      <c r="N11" s="14">
        <v>14712.28</v>
      </c>
      <c r="O11" s="14">
        <v>23169.759999999998</v>
      </c>
      <c r="P11" s="14">
        <v>264225.86</v>
      </c>
      <c r="Q11" s="14">
        <v>125547.29</v>
      </c>
      <c r="R11" s="14">
        <v>25275.7</v>
      </c>
      <c r="S11" s="14">
        <v>31157.97</v>
      </c>
      <c r="T11" s="14">
        <v>95685.3</v>
      </c>
      <c r="U11" s="14">
        <v>6694.24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7311.83</v>
      </c>
      <c r="N12" s="14">
        <v>8748.2999999999993</v>
      </c>
      <c r="O12" s="14">
        <v>17903.93</v>
      </c>
      <c r="P12" s="14">
        <v>141117.53</v>
      </c>
      <c r="Q12" s="14">
        <v>193132.7</v>
      </c>
      <c r="R12" s="14">
        <v>97133.6</v>
      </c>
      <c r="S12" s="14">
        <v>28119.41</v>
      </c>
      <c r="T12" s="14">
        <v>97703.23</v>
      </c>
      <c r="U12" s="14">
        <v>14440.73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921.1</v>
      </c>
      <c r="O13" s="21">
        <v>3675.2</v>
      </c>
      <c r="P13" s="21">
        <v>28561.45</v>
      </c>
      <c r="Q13" s="21">
        <v>15834.55</v>
      </c>
      <c r="R13" s="21">
        <v>6566.39</v>
      </c>
      <c r="S13" s="21">
        <v>973.38</v>
      </c>
      <c r="T13" s="21">
        <v>4754.6899999999996</v>
      </c>
      <c r="U13" s="21">
        <v>907.82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486.79</v>
      </c>
      <c r="O14" s="22">
        <v>1994.69</v>
      </c>
      <c r="P14" s="22">
        <v>17422.72</v>
      </c>
      <c r="Q14" s="22">
        <v>5950.15</v>
      </c>
      <c r="R14" s="22">
        <v>990.55</v>
      </c>
      <c r="S14" s="22">
        <v>973.38</v>
      </c>
      <c r="T14" s="22">
        <v>2026.85</v>
      </c>
      <c r="U14" s="9">
        <v>194.01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434.3</v>
      </c>
      <c r="O15" s="22">
        <v>1680.5</v>
      </c>
      <c r="P15" s="22">
        <v>11138.73</v>
      </c>
      <c r="Q15" s="22">
        <v>9884.4</v>
      </c>
      <c r="R15" s="22">
        <v>5575.84</v>
      </c>
      <c r="S15" s="22" t="s">
        <v>35</v>
      </c>
      <c r="T15" s="22">
        <v>2727.83</v>
      </c>
      <c r="U15" s="22">
        <v>713.8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0.54605109090194304</v>
      </c>
      <c r="N17" s="29">
        <f>N7/'ตาราง 4 หน้า 1'!$B7*100</f>
        <v>1.0232033476689362</v>
      </c>
      <c r="O17" s="29">
        <f>O7/'ตาราง 4 หน้า 1'!$B7*100</f>
        <v>1.4248418759074906</v>
      </c>
      <c r="P17" s="29">
        <f>P7/'ตาราง 4 หน้า 1'!$B7*100</f>
        <v>4.2720024469534472</v>
      </c>
      <c r="Q17" s="29">
        <f>Q7/'ตาราง 4 หน้า 1'!$B7*100</f>
        <v>3.0743530880535421</v>
      </c>
      <c r="R17" s="29">
        <f>R7/'ตาราง 4 หน้า 1'!$B7*100</f>
        <v>1.6115336509842673</v>
      </c>
      <c r="S17" s="29">
        <f>S7/'ตาราง 4 หน้า 1'!$B7*100</f>
        <v>0.69946628850011106</v>
      </c>
      <c r="T17" s="29">
        <f>T7/'ตาราง 4 หน้า 1'!$B7*100</f>
        <v>2.27283208691229</v>
      </c>
      <c r="U17" s="29">
        <f>U7/'ตาราง 4 หน้า 1'!$B7*100</f>
        <v>0.53439199737279719</v>
      </c>
      <c r="V17" s="58" t="s">
        <v>70</v>
      </c>
      <c r="W17" s="29">
        <f>W7/'ตาราง 4 หน้า 1'!$B7*100</f>
        <v>0.14897597008720295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0.45413018566533908</v>
      </c>
      <c r="N18" s="30">
        <f>N8/'ตาราง 4 หน้า 1'!$B8*100</f>
        <v>1.0204272328876747</v>
      </c>
      <c r="O18" s="30">
        <f>O8/'ตาราง 4 หน้า 1'!$B8*100</f>
        <v>1.5255801942481184</v>
      </c>
      <c r="P18" s="30">
        <f>P8/'ตาราง 4 หน้า 1'!$B8*100</f>
        <v>4.8131623571870463</v>
      </c>
      <c r="Q18" s="30">
        <f>Q8/'ตาราง 4 หน้า 1'!$B8*100</f>
        <v>1.8207360181750689</v>
      </c>
      <c r="R18" s="30">
        <f>R8/'ตาราง 4 หน้า 1'!$B8*100</f>
        <v>0.62405026851135526</v>
      </c>
      <c r="S18" s="30">
        <f>S8/'ตาราง 4 หน้า 1'!$B8*100</f>
        <v>0.7037330920145366</v>
      </c>
      <c r="T18" s="30">
        <f>T8/'ตาราง 4 หน้า 1'!$B8*100</f>
        <v>2.045065043928791</v>
      </c>
      <c r="U18" s="30">
        <f>U8/'ตาราง 4 หน้า 1'!$B8*100</f>
        <v>0.19685247060208289</v>
      </c>
      <c r="V18" s="58" t="s">
        <v>70</v>
      </c>
      <c r="W18" s="30">
        <f>W8/'ตาราง 4 หน้า 1'!$B8*100</f>
        <v>0.13670625902631373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0.655956023364476</v>
      </c>
      <c r="N19" s="30">
        <f>N9/'ตาราง 4 หน้า 1'!$B9*100</f>
        <v>1.0265226020594029</v>
      </c>
      <c r="O19" s="30">
        <f>O9/'ตาราง 4 หน้า 1'!$B9*100</f>
        <v>1.3043944264872129</v>
      </c>
      <c r="P19" s="30">
        <f>P9/'ตาราง 4 หน้า 1'!$B9*100</f>
        <v>3.624966013117159</v>
      </c>
      <c r="Q19" s="30">
        <f>Q9/'ตาราง 4 หน้า 1'!$B9*100</f>
        <v>4.5732370068691237</v>
      </c>
      <c r="R19" s="30">
        <f>R9/'ตาราง 4 หน้า 1'!$B9*100</f>
        <v>2.7922155791634333</v>
      </c>
      <c r="S19" s="30">
        <f>S9/'ตาราง 4 หน้า 1'!$B9*100</f>
        <v>0.69436475391854746</v>
      </c>
      <c r="T19" s="30">
        <f>T9/'ตาราง 4 หน้า 1'!$B9*100</f>
        <v>2.5451612151130574</v>
      </c>
      <c r="U19" s="30">
        <f>U9/'ตาราง 4 หน้า 1'!$B9*100</f>
        <v>0.93797025132408585</v>
      </c>
      <c r="V19" s="58" t="s">
        <v>70</v>
      </c>
      <c r="W19" s="30">
        <f>W9/'ตาราง 4 หน้า 1'!$B9*100</f>
        <v>0.16364616018308581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0.10500641965248982</v>
      </c>
      <c r="N20" s="29">
        <f>N10/'ตาราง 4 หน้า 1'!$B10*100</f>
        <v>0.24230418635655379</v>
      </c>
      <c r="O20" s="29">
        <f>O10/'ตาราง 4 หน้า 1'!$B10*100</f>
        <v>0.42421477274088942</v>
      </c>
      <c r="P20" s="29">
        <f>P10/'ตาราง 4 หน้า 1'!$B10*100</f>
        <v>4.1864439298601797</v>
      </c>
      <c r="Q20" s="29">
        <f>Q10/'ตาราง 4 หน้า 1'!$B10*100</f>
        <v>3.291371981641745</v>
      </c>
      <c r="R20" s="29">
        <f>R10/'ตาราง 4 หน้า 1'!$B10*100</f>
        <v>1.2642605527644797</v>
      </c>
      <c r="S20" s="29">
        <f>S10/'ตาราง 4 หน้า 1'!$B10*100</f>
        <v>0.61222515940561795</v>
      </c>
      <c r="T20" s="29">
        <f>T10/'ตาราง 4 หน้า 1'!$B10*100</f>
        <v>1.9973441762898381</v>
      </c>
      <c r="U20" s="29">
        <f>U10/'ตาราง 4 หน้า 1'!$B10*100</f>
        <v>0.21828495755519145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5.3884967662149764E-2</v>
      </c>
      <c r="N21" s="30">
        <f>N11/'ตาราง 4 หน้า 1'!$B11*100</f>
        <v>0.27765953650597425</v>
      </c>
      <c r="O21" s="30">
        <f>O11/'ตาราง 4 หน้า 1'!$B11*100</f>
        <v>0.43727449603696106</v>
      </c>
      <c r="P21" s="30">
        <f>P11/'ตาราง 4 หน้า 1'!$B11*100</f>
        <v>4.9866390403453735</v>
      </c>
      <c r="Q21" s="30">
        <f>Q11/'ตาราง 4 หน้า 1'!$B11*100</f>
        <v>2.3694085723613969</v>
      </c>
      <c r="R21" s="30">
        <f>R11/'ตาราง 4 หน้า 1'!$B11*100</f>
        <v>0.47701913958027264</v>
      </c>
      <c r="S21" s="30">
        <f>S11/'ตาราง 4 หน้า 1'!$B11*100</f>
        <v>0.58803309267272319</v>
      </c>
      <c r="T21" s="30">
        <f>T11/'ตาราง 4 หน้า 1'!$B11*100</f>
        <v>1.8058340412522804</v>
      </c>
      <c r="U21" s="30">
        <f>U11/'ตาราง 4 หน้า 1'!$B11*100</f>
        <v>0.12633796907479691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0.16679936063533859</v>
      </c>
      <c r="N22" s="30">
        <f>N12/'ตาราง 4 หน้า 1'!$B12*100</f>
        <v>0.19956848650011452</v>
      </c>
      <c r="O22" s="30">
        <f>O12/'ตาราง 4 หน้า 1'!$B12*100</f>
        <v>0.40842909050946996</v>
      </c>
      <c r="P22" s="30">
        <f>P12/'ตาราง 4 หน้า 1'!$B12*100</f>
        <v>3.2192096613895855</v>
      </c>
      <c r="Q22" s="30">
        <f>Q12/'ตาราง 4 หน้า 1'!$B12*100</f>
        <v>4.4057931978419438</v>
      </c>
      <c r="R22" s="30">
        <f>R12/'ตาราง 4 หน้า 1'!$B12*100</f>
        <v>2.2158368529094257</v>
      </c>
      <c r="S22" s="30">
        <f>S12/'ตาราง 4 หน้า 1'!$B12*100</f>
        <v>0.64146726735207826</v>
      </c>
      <c r="T22" s="30">
        <f>T12/'ตาราง 4 หน้า 1'!$B12*100</f>
        <v>2.2288314000745957</v>
      </c>
      <c r="U22" s="30">
        <f>U12/'ตาราง 4 หน้า 1'!$B12*100</f>
        <v>0.32942567470900619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0.21742259592712784</v>
      </c>
      <c r="O23" s="29">
        <f>O13/'ตาราง 4 หน้า 1'!$B13*100</f>
        <v>0.86751875426270797</v>
      </c>
      <c r="P23" s="29">
        <f>P13/'ตาราง 4 หน้า 1'!$B13*100</f>
        <v>6.741835416830817</v>
      </c>
      <c r="Q23" s="29">
        <f>Q13/'ตาราง 4 หน้า 1'!$B13*100</f>
        <v>3.7376929392442757</v>
      </c>
      <c r="R23" s="29">
        <f>R13/'ตาราง 4 หน้า 1'!$B13*100</f>
        <v>1.5499745518075487</v>
      </c>
      <c r="S23" s="29">
        <f>S13/'ตาราง 4 หน้า 1'!$B13*100</f>
        <v>0.22976311629958496</v>
      </c>
      <c r="T23" s="29">
        <f>T13/'ตาราง 4 หน้า 1'!$B13*100</f>
        <v>1.1223287836594891</v>
      </c>
      <c r="U23" s="29">
        <f>U13/'ตาราง 4 หน้า 1'!$B13*100</f>
        <v>0.21428789603144632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0.20676760712464112</v>
      </c>
      <c r="O24" s="30">
        <f>O14/'ตาราง 4 หน้า 1'!$B14*100</f>
        <v>0.84725914307083228</v>
      </c>
      <c r="P24" s="30">
        <f>P14/'ตาราง 4 หน้า 1'!$B14*100</f>
        <v>7.4004275437100748</v>
      </c>
      <c r="Q24" s="30">
        <f>Q14/'ตาราง 4 หน้า 1'!$B14*100</f>
        <v>2.527369661522799</v>
      </c>
      <c r="R24" s="30">
        <f>R14/'ตาราง 4 หน้า 1'!$B14*100</f>
        <v>0.42074334566715271</v>
      </c>
      <c r="S24" s="30">
        <f>S14/'ตาราง 4 หน้า 1'!$B14*100</f>
        <v>0.41345026278884772</v>
      </c>
      <c r="T24" s="30">
        <f>T14/'ตาราง 4 หน้า 1'!$B14*100</f>
        <v>0.86091933790870567</v>
      </c>
      <c r="U24" s="30">
        <f>U14/'ตาราง 4 หน้า 1'!$B14*100</f>
        <v>8.2407164194522528E-2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32">
        <f>N15/'ตาราง 4 หน้า 1'!$B15*100</f>
        <v>0.23074497473520514</v>
      </c>
      <c r="O25" s="32">
        <f>O15/'ตาราง 4 หน้า 1'!$B15*100</f>
        <v>0.89285500815683216</v>
      </c>
      <c r="P25" s="32">
        <f>P15/'ตาราง 4 หน้า 1'!$B15*100</f>
        <v>5.9180427640623332</v>
      </c>
      <c r="Q25" s="32">
        <f>Q15/'ตาราง 4 หน้า 1'!$B15*100</f>
        <v>5.2516132357187688</v>
      </c>
      <c r="R25" s="32">
        <f>R15/'ตาราง 4 หน้า 1'!$B15*100</f>
        <v>2.9624615701762518</v>
      </c>
      <c r="S25" s="57" t="s">
        <v>35</v>
      </c>
      <c r="T25" s="32">
        <f>T15/'ตาราง 4 หน้า 1'!$B15*100</f>
        <v>1.4493047764953593</v>
      </c>
      <c r="U25" s="32">
        <f>U15/'ตาราง 4 หน้า 1'!$B15*100</f>
        <v>0.37924421590142621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2020-12-18T04:16:14Z</dcterms:modified>
</cp:coreProperties>
</file>