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พ.ย.61\"/>
    </mc:Choice>
  </mc:AlternateContent>
  <bookViews>
    <workbookView xWindow="0" yWindow="0" windowWidth="20490" windowHeight="780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2" l="1"/>
  <c r="G23" i="1"/>
  <c r="G24" i="1"/>
  <c r="G25" i="1"/>
  <c r="D22" i="1"/>
  <c r="W17" i="2" l="1"/>
  <c r="W18" i="2"/>
  <c r="W19" i="2"/>
  <c r="O23" i="2"/>
  <c r="O24" i="2"/>
  <c r="Q23" i="2" l="1"/>
  <c r="R23" i="2"/>
  <c r="S23" i="2"/>
  <c r="T23" i="2"/>
  <c r="U23" i="2"/>
  <c r="Q24" i="2"/>
  <c r="R24" i="2"/>
  <c r="S24" i="2"/>
  <c r="T24" i="2"/>
  <c r="U24" i="2"/>
  <c r="Q25" i="2"/>
  <c r="R25" i="2"/>
  <c r="S25" i="2"/>
  <c r="T25" i="2"/>
  <c r="U25" i="2"/>
  <c r="E23" i="1"/>
  <c r="F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H25" i="1"/>
  <c r="I25" i="1"/>
  <c r="K25" i="1"/>
  <c r="L25" i="1"/>
  <c r="M25" i="1"/>
  <c r="C25" i="1"/>
  <c r="M17" i="2"/>
  <c r="P23" i="2" l="1"/>
  <c r="P24" i="2"/>
  <c r="P25" i="2"/>
  <c r="N23" i="2"/>
  <c r="N24" i="2"/>
  <c r="N25" i="2"/>
  <c r="N18" i="2"/>
  <c r="O18" i="2"/>
  <c r="P18" i="2"/>
  <c r="Q18" i="2"/>
  <c r="R18" i="2"/>
  <c r="S18" i="2"/>
  <c r="T18" i="2"/>
  <c r="U18" i="2"/>
  <c r="N19" i="2"/>
  <c r="O19" i="2"/>
  <c r="P19" i="2"/>
  <c r="Q19" i="2"/>
  <c r="R19" i="2"/>
  <c r="S19" i="2"/>
  <c r="T19" i="2"/>
  <c r="U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C24" i="1" l="1"/>
  <c r="C23" i="1"/>
  <c r="M22" i="1"/>
  <c r="L22" i="1"/>
  <c r="K22" i="1"/>
  <c r="J22" i="1"/>
  <c r="I22" i="1"/>
  <c r="H22" i="1"/>
  <c r="G22" i="1"/>
  <c r="F22" i="1"/>
  <c r="E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<sst xmlns="http://schemas.openxmlformats.org/spreadsheetml/2006/main" count="185" uniqueCount="74">
  <si>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</si>
  <si>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</si>
  <si>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</si>
  <si>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</si>
  <si>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</si>
  <si>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</si>
  <si>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</si>
  <si>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</si>
  <si>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</si>
  <si>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</si>
  <si>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</si>
  <si>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</si>
  <si>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</si>
  <si>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</si>
  <si>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</si>
  <si>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</si>
  <si>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</si>
  <si>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</si>
  <si>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</si>
  <si>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</si>
  <si>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</si>
  <si>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</si>
  <si>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</si>
  <si>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</si>
  <si>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</si>
  <si>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</si>
  <si>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</si>
  <si>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</si>
  <si>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</si>
  <si>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</si>
  <si>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</si>
  <si>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</si>
  <si>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</si>
  <si>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</si>
  <si>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</si>
  <si>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</si>
  <si>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</si>
  <si>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</si>
  <si>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</si>
  <si>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</si>
  <si>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</si>
  <si>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</si>
  <si>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</si>
  <si>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</si>
  <si>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</si>
  <si>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</si>
  <si>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</si>
  <si>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</si>
  <si>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</si>
  <si>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</si>
  <si>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</si>
  <si>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</si>
  <si>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</si>
  <si>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</si>
  <si>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</si>
  <si>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</si>
  <si>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</si>
  <si>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</si>
  <si>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</si>
  <si>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</si>
  <si>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</si>
  <si>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</si>
  <si>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</si>
  <si>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</si>
  <si>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</si>
  <si>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</si>
  <si>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</si>
  <si>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</si>
  <si>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</si>
  <si>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</si>
  <si>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</si>
  <si>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</si>
  <si>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</si>
  <si>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MA.1061 (ต.ค.-ธ.ค.61)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</si>
</sst>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0" fontId="5" fillId="0" borderId="0" xfId="2" applyFont="1" applyBorder="1" applyAlignment="1"/>
    <xf numFmtId="187" fontId="5" fillId="0" borderId="2" xfId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topLeftCell="A10" zoomScaleNormal="100" workbookViewId="0">
      <selection activeCell="I25" sqref="I25"/>
    </sheetView>
  </sheetViews>
  <sheetFormatPr defaultRowHeight="23.25" customHeight="1" x14ac:dyDescent="0.3"/>
  <cols>
    <col min="1" max="1" width="28.83203125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3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3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3">
      <c r="A7" s="8" t="s">
        <v>30</v>
      </c>
      <c r="B7" s="9">
        <v>37911238.420000002</v>
      </c>
      <c r="C7" s="9">
        <v>12216507.5</v>
      </c>
      <c r="D7" s="9">
        <v>69763.199999999997</v>
      </c>
      <c r="E7" s="9">
        <v>6299911.8899999997</v>
      </c>
      <c r="F7" s="9">
        <v>117052.09</v>
      </c>
      <c r="G7" s="9">
        <v>62169.52</v>
      </c>
      <c r="H7" s="9">
        <v>2060918.7</v>
      </c>
      <c r="I7" s="9">
        <v>6315514.5199999996</v>
      </c>
      <c r="J7" s="9">
        <v>1268694.57</v>
      </c>
      <c r="K7" s="9">
        <v>2853103.26</v>
      </c>
      <c r="L7" s="9">
        <v>210782.02</v>
      </c>
      <c r="M7" s="9">
        <v>504836.86</v>
      </c>
      <c r="N7" s="10"/>
      <c r="O7" s="11"/>
      <c r="P7" s="10"/>
    </row>
    <row r="8" spans="1:16" s="16" customFormat="1" ht="23.25" customHeight="1" x14ac:dyDescent="0.3">
      <c r="A8" s="13" t="s">
        <v>31</v>
      </c>
      <c r="B8" s="14">
        <v>20625439.02</v>
      </c>
      <c r="C8" s="14">
        <v>7183599.9400000004</v>
      </c>
      <c r="D8" s="14">
        <v>55628.89</v>
      </c>
      <c r="E8" s="14">
        <v>3252420.02</v>
      </c>
      <c r="F8" s="14">
        <v>90503.75</v>
      </c>
      <c r="G8" s="14">
        <v>35901.199999999997</v>
      </c>
      <c r="H8" s="14">
        <v>1749164.33</v>
      </c>
      <c r="I8" s="14">
        <v>3120327.5</v>
      </c>
      <c r="J8" s="14">
        <v>1057154.97</v>
      </c>
      <c r="K8" s="14">
        <v>981580.51</v>
      </c>
      <c r="L8" s="14">
        <v>129138.88</v>
      </c>
      <c r="M8" s="14">
        <v>206720.93</v>
      </c>
      <c r="N8" s="10"/>
      <c r="O8" s="15"/>
      <c r="P8" s="10"/>
    </row>
    <row r="9" spans="1:16" s="18" customFormat="1" ht="23.25" customHeight="1" x14ac:dyDescent="0.3">
      <c r="A9" s="13" t="s">
        <v>32</v>
      </c>
      <c r="B9" s="14">
        <v>17285799.399999999</v>
      </c>
      <c r="C9" s="14">
        <v>5032907.5599999996</v>
      </c>
      <c r="D9" s="14">
        <v>14134.31</v>
      </c>
      <c r="E9" s="14">
        <v>3047491.87</v>
      </c>
      <c r="F9" s="14">
        <v>26548.34</v>
      </c>
      <c r="G9" s="14">
        <v>26268.32</v>
      </c>
      <c r="H9" s="14">
        <v>311754.37</v>
      </c>
      <c r="I9" s="14">
        <v>3195187.03</v>
      </c>
      <c r="J9" s="14">
        <v>211539.6</v>
      </c>
      <c r="K9" s="14">
        <v>1871522.75</v>
      </c>
      <c r="L9" s="14">
        <v>81643.14</v>
      </c>
      <c r="M9" s="14">
        <v>298115.93</v>
      </c>
      <c r="N9" s="10"/>
      <c r="O9" s="17"/>
      <c r="P9" s="10"/>
    </row>
    <row r="10" spans="1:16" s="16" customFormat="1" ht="23.25" customHeight="1" x14ac:dyDescent="0.3">
      <c r="A10" s="19" t="s">
        <v>33</v>
      </c>
      <c r="B10" s="9">
        <v>9581189.4000000004</v>
      </c>
      <c r="C10" s="9">
        <v>5192330.41</v>
      </c>
      <c r="D10" s="9">
        <v>18950.900000000001</v>
      </c>
      <c r="E10" s="9">
        <v>791862.84</v>
      </c>
      <c r="F10" s="9">
        <v>25861.19</v>
      </c>
      <c r="G10" s="9">
        <v>18724.400000000001</v>
      </c>
      <c r="H10" s="9">
        <v>473808.73</v>
      </c>
      <c r="I10" s="9">
        <v>1251513.76</v>
      </c>
      <c r="J10" s="9">
        <v>93864.320000000007</v>
      </c>
      <c r="K10" s="9">
        <v>420980.19</v>
      </c>
      <c r="L10" s="9">
        <v>18286.95</v>
      </c>
      <c r="M10" s="9">
        <v>49219.16</v>
      </c>
      <c r="N10" s="10"/>
      <c r="O10" s="15"/>
      <c r="P10" s="10"/>
    </row>
    <row r="11" spans="1:16" s="18" customFormat="1" ht="23.25" customHeight="1" x14ac:dyDescent="0.3">
      <c r="A11" s="1" t="s">
        <v>31</v>
      </c>
      <c r="B11" s="14">
        <v>5249796.1399999997</v>
      </c>
      <c r="C11" s="14">
        <v>2966035.24</v>
      </c>
      <c r="D11" s="14">
        <v>12830.66</v>
      </c>
      <c r="E11" s="14">
        <v>363533.93</v>
      </c>
      <c r="F11" s="14">
        <v>18403.75</v>
      </c>
      <c r="G11" s="14">
        <v>11711.42</v>
      </c>
      <c r="H11" s="14">
        <v>413035.87</v>
      </c>
      <c r="I11" s="14">
        <v>604604.18999999994</v>
      </c>
      <c r="J11" s="14">
        <v>87723.71</v>
      </c>
      <c r="K11" s="14">
        <v>142106.39000000001</v>
      </c>
      <c r="L11" s="14">
        <v>8950.9</v>
      </c>
      <c r="M11" s="14">
        <v>20447.21</v>
      </c>
      <c r="N11" s="10"/>
      <c r="O11" s="17"/>
      <c r="P11" s="10"/>
    </row>
    <row r="12" spans="1:16" s="18" customFormat="1" ht="23.25" customHeight="1" x14ac:dyDescent="0.3">
      <c r="A12" s="1" t="s">
        <v>32</v>
      </c>
      <c r="B12" s="14">
        <v>4331393.26</v>
      </c>
      <c r="C12" s="14">
        <v>2226295.1800000002</v>
      </c>
      <c r="D12" s="14">
        <v>6120.24</v>
      </c>
      <c r="E12" s="14">
        <v>428328.91</v>
      </c>
      <c r="F12" s="14">
        <v>7457.44</v>
      </c>
      <c r="G12" s="14">
        <v>7012.98</v>
      </c>
      <c r="H12" s="14">
        <v>60772.86</v>
      </c>
      <c r="I12" s="14">
        <v>646909.56999999995</v>
      </c>
      <c r="J12" s="14">
        <v>6140.61</v>
      </c>
      <c r="K12" s="14">
        <v>278873.8</v>
      </c>
      <c r="L12" s="14">
        <v>9336.0499999999993</v>
      </c>
      <c r="M12" s="14">
        <v>28771.96</v>
      </c>
      <c r="N12" s="10"/>
      <c r="O12" s="17"/>
      <c r="P12" s="10"/>
    </row>
    <row r="13" spans="1:16" s="16" customFormat="1" ht="23.25" customHeight="1" x14ac:dyDescent="0.3">
      <c r="A13" s="59" t="s">
        <v>34</v>
      </c>
      <c r="B13" s="9">
        <v>418314.22</v>
      </c>
      <c r="C13" s="21">
        <v>252316.68</v>
      </c>
      <c r="D13" s="21" t="s">
        <v>35</v>
      </c>
      <c r="E13" s="21">
        <v>28133.62</v>
      </c>
      <c r="F13" s="21">
        <v>610.20000000000005</v>
      </c>
      <c r="G13" s="21">
        <v>1102.1400000000001</v>
      </c>
      <c r="H13" s="21">
        <v>12328.96</v>
      </c>
      <c r="I13" s="21">
        <v>51538.080000000002</v>
      </c>
      <c r="J13" s="21">
        <v>1232.5899999999999</v>
      </c>
      <c r="K13" s="21">
        <v>12476.37</v>
      </c>
      <c r="L13" s="21">
        <v>836.49</v>
      </c>
      <c r="M13" s="21">
        <v>1447.75</v>
      </c>
      <c r="N13" s="10"/>
      <c r="O13" s="15"/>
      <c r="P13" s="10"/>
    </row>
    <row r="14" spans="1:16" s="18" customFormat="1" ht="23.25" customHeight="1" x14ac:dyDescent="0.3">
      <c r="A14" s="1" t="s">
        <v>31</v>
      </c>
      <c r="B14" s="22">
        <v>231766.79</v>
      </c>
      <c r="C14" s="22">
        <v>148680.14000000001</v>
      </c>
      <c r="D14" s="22" t="s">
        <v>35</v>
      </c>
      <c r="E14" s="22">
        <v>11012.03</v>
      </c>
      <c r="F14" s="22">
        <v>610.20000000000005</v>
      </c>
      <c r="G14" s="22">
        <v>989.89</v>
      </c>
      <c r="H14" s="22">
        <v>10997.53</v>
      </c>
      <c r="I14" s="22">
        <v>26506.15</v>
      </c>
      <c r="J14" s="22">
        <v>1232.5899999999999</v>
      </c>
      <c r="K14" s="22">
        <v>4940.97</v>
      </c>
      <c r="L14" s="22">
        <v>308.86</v>
      </c>
      <c r="M14" s="22">
        <v>510.41</v>
      </c>
      <c r="N14" s="10"/>
      <c r="O14" s="17"/>
      <c r="P14" s="10"/>
    </row>
    <row r="15" spans="1:16" s="18" customFormat="1" ht="23.25" customHeight="1" x14ac:dyDescent="0.3">
      <c r="A15" s="13" t="s">
        <v>32</v>
      </c>
      <c r="B15" s="22">
        <v>186547.43</v>
      </c>
      <c r="C15" s="22">
        <v>103636.54</v>
      </c>
      <c r="D15" s="22" t="s">
        <v>35</v>
      </c>
      <c r="E15" s="22">
        <v>17121.59</v>
      </c>
      <c r="F15" s="22" t="s">
        <v>35</v>
      </c>
      <c r="G15" s="22">
        <v>112.25</v>
      </c>
      <c r="H15" s="22">
        <v>1331.43</v>
      </c>
      <c r="I15" s="22">
        <v>25031.93</v>
      </c>
      <c r="J15" s="22" t="s">
        <v>35</v>
      </c>
      <c r="K15" s="22">
        <v>7535.4</v>
      </c>
      <c r="L15" s="22">
        <v>527.63</v>
      </c>
      <c r="M15" s="22">
        <v>937.34</v>
      </c>
      <c r="N15" s="10"/>
      <c r="O15" s="17"/>
      <c r="P15" s="10"/>
    </row>
    <row r="16" spans="1:16" s="18" customFormat="1" ht="23.25" customHeight="1" x14ac:dyDescent="0.3">
      <c r="A16" s="23"/>
      <c r="B16" s="61" t="s">
        <v>36</v>
      </c>
      <c r="C16" s="61"/>
      <c r="D16" s="61"/>
      <c r="E16" s="61"/>
      <c r="F16" s="61"/>
      <c r="G16" s="61"/>
      <c r="H16" s="61"/>
      <c r="I16" s="61"/>
      <c r="J16" s="61"/>
      <c r="K16" s="61"/>
      <c r="L16" s="23"/>
      <c r="M16" s="24"/>
    </row>
    <row r="17" spans="1:26" s="16" customFormat="1" ht="23.25" customHeight="1" x14ac:dyDescent="0.3">
      <c r="A17" s="20" t="s">
        <v>30</v>
      </c>
      <c r="B17" s="25">
        <v>100</v>
      </c>
      <c r="C17" s="25">
        <f>C7/$B7*100</f>
        <v>32.223973705789589</v>
      </c>
      <c r="D17" s="25">
        <f t="shared" ref="D17:M17" si="0">D7/$B7*100</f>
        <v>0.18401720151456871</v>
      </c>
      <c r="E17" s="25">
        <f t="shared" si="0"/>
        <v>16.617531245501315</v>
      </c>
      <c r="F17" s="25">
        <f t="shared" si="0"/>
        <v>0.30875301065936528</v>
      </c>
      <c r="G17" s="25">
        <f t="shared" si="0"/>
        <v>0.16398704603435635</v>
      </c>
      <c r="H17" s="25">
        <f>H7/$B7*100</f>
        <v>5.4361682337255601</v>
      </c>
      <c r="I17" s="25">
        <f t="shared" si="0"/>
        <v>16.65868693086075</v>
      </c>
      <c r="J17" s="25">
        <f t="shared" si="0"/>
        <v>3.3464867487175058</v>
      </c>
      <c r="K17" s="25">
        <f t="shared" si="0"/>
        <v>7.5257453433514074</v>
      </c>
      <c r="L17" s="25">
        <f t="shared" si="0"/>
        <v>0.55598822086698796</v>
      </c>
      <c r="M17" s="25">
        <f t="shared" si="0"/>
        <v>1.3316285118601512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3">
      <c r="A18" s="1" t="s">
        <v>31</v>
      </c>
      <c r="B18" s="27">
        <v>100</v>
      </c>
      <c r="C18" s="27">
        <f t="shared" ref="C18:M24" si="1">C8/$B8*100</f>
        <v>34.828834106436396</v>
      </c>
      <c r="D18" s="27">
        <f t="shared" si="1"/>
        <v>0.26971008930310764</v>
      </c>
      <c r="E18" s="27">
        <f t="shared" si="1"/>
        <v>15.768973532375263</v>
      </c>
      <c r="F18" s="27">
        <f t="shared" si="1"/>
        <v>0.4387967204588501</v>
      </c>
      <c r="G18" s="27">
        <f t="shared" si="1"/>
        <v>0.17406271917503163</v>
      </c>
      <c r="H18" s="27">
        <f t="shared" si="1"/>
        <v>8.4806162346599123</v>
      </c>
      <c r="I18" s="27">
        <f t="shared" si="1"/>
        <v>15.128538582738976</v>
      </c>
      <c r="J18" s="27">
        <f t="shared" si="1"/>
        <v>5.1254907542811665</v>
      </c>
      <c r="K18" s="27">
        <f t="shared" si="1"/>
        <v>4.7590769294567963</v>
      </c>
      <c r="L18" s="27">
        <f t="shared" si="1"/>
        <v>0.62611457566928441</v>
      </c>
      <c r="M18" s="27">
        <f t="shared" si="1"/>
        <v>1.0022619630037819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3">
      <c r="A19" s="1" t="s">
        <v>32</v>
      </c>
      <c r="B19" s="27">
        <v>100</v>
      </c>
      <c r="C19" s="27">
        <f t="shared" si="1"/>
        <v>29.115850783273583</v>
      </c>
      <c r="D19" s="27">
        <f t="shared" si="1"/>
        <v>8.1768332912621922E-2</v>
      </c>
      <c r="E19" s="27">
        <f t="shared" si="1"/>
        <v>17.630031446506315</v>
      </c>
      <c r="F19" s="27">
        <f t="shared" si="1"/>
        <v>0.15358468177063309</v>
      </c>
      <c r="G19" s="27">
        <f t="shared" si="1"/>
        <v>0.15196473933395294</v>
      </c>
      <c r="H19" s="27">
        <f t="shared" si="1"/>
        <v>1.803528797169774</v>
      </c>
      <c r="I19" s="27">
        <f t="shared" si="1"/>
        <v>18.484462049235628</v>
      </c>
      <c r="J19" s="27">
        <f t="shared" si="1"/>
        <v>1.2237767840809262</v>
      </c>
      <c r="K19" s="27">
        <f t="shared" si="1"/>
        <v>10.826937804218648</v>
      </c>
      <c r="L19" s="27">
        <f t="shared" si="1"/>
        <v>0.47231336029504084</v>
      </c>
      <c r="M19" s="27">
        <f t="shared" si="1"/>
        <v>1.724629119553476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3">
      <c r="A20" s="19" t="s">
        <v>37</v>
      </c>
      <c r="B20" s="25">
        <v>100</v>
      </c>
      <c r="C20" s="25">
        <f t="shared" si="1"/>
        <v>54.192962827767502</v>
      </c>
      <c r="D20" s="25">
        <f t="shared" si="1"/>
        <v>0.19779277090587521</v>
      </c>
      <c r="E20" s="25">
        <f t="shared" si="1"/>
        <v>8.2647655415307835</v>
      </c>
      <c r="F20" s="25">
        <f t="shared" si="1"/>
        <v>0.26991627991405742</v>
      </c>
      <c r="G20" s="25">
        <f t="shared" si="1"/>
        <v>0.19542876378166579</v>
      </c>
      <c r="H20" s="25">
        <f t="shared" si="1"/>
        <v>4.9451974094155782</v>
      </c>
      <c r="I20" s="25">
        <f t="shared" si="1"/>
        <v>13.062196223779898</v>
      </c>
      <c r="J20" s="25">
        <f t="shared" si="1"/>
        <v>0.97967294123211879</v>
      </c>
      <c r="K20" s="25">
        <f t="shared" si="1"/>
        <v>4.3938197276425823</v>
      </c>
      <c r="L20" s="25">
        <f t="shared" si="1"/>
        <v>0.19086304671108995</v>
      </c>
      <c r="M20" s="25">
        <f t="shared" si="1"/>
        <v>0.51370615844416978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3">
      <c r="A21" s="1" t="s">
        <v>31</v>
      </c>
      <c r="B21" s="27">
        <v>100</v>
      </c>
      <c r="C21" s="27">
        <f t="shared" si="1"/>
        <v>56.498103181583737</v>
      </c>
      <c r="D21" s="27">
        <f t="shared" si="1"/>
        <v>0.2444030140949435</v>
      </c>
      <c r="E21" s="27">
        <f t="shared" si="1"/>
        <v>6.9247246998813949</v>
      </c>
      <c r="F21" s="27">
        <f t="shared" si="1"/>
        <v>0.35056123150717244</v>
      </c>
      <c r="G21" s="27">
        <f t="shared" si="1"/>
        <v>0.22308332909856571</v>
      </c>
      <c r="H21" s="27">
        <f t="shared" si="1"/>
        <v>7.8676554095679609</v>
      </c>
      <c r="I21" s="27">
        <f t="shared" si="1"/>
        <v>11.516717485338392</v>
      </c>
      <c r="J21" s="27">
        <f t="shared" si="1"/>
        <v>1.670992694965866</v>
      </c>
      <c r="K21" s="27">
        <f t="shared" si="1"/>
        <v>2.7068934909156304</v>
      </c>
      <c r="L21" s="27">
        <f t="shared" si="1"/>
        <v>0.17049995392773482</v>
      </c>
      <c r="M21" s="27">
        <f t="shared" si="1"/>
        <v>0.38948579058538452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3">
      <c r="A22" s="1" t="s">
        <v>32</v>
      </c>
      <c r="B22" s="27">
        <v>100</v>
      </c>
      <c r="C22" s="27">
        <f t="shared" si="1"/>
        <v>51.399054446513134</v>
      </c>
      <c r="D22" s="27">
        <f t="shared" si="1"/>
        <v>0.14129956881356923</v>
      </c>
      <c r="E22" s="27">
        <f t="shared" si="1"/>
        <v>9.8889406777162492</v>
      </c>
      <c r="F22" s="27">
        <f t="shared" si="1"/>
        <v>0.17217185215825911</v>
      </c>
      <c r="G22" s="27">
        <f t="shared" si="1"/>
        <v>0.16191048882040326</v>
      </c>
      <c r="H22" s="27">
        <f t="shared" si="1"/>
        <v>1.4030787867089216</v>
      </c>
      <c r="I22" s="27">
        <f t="shared" si="1"/>
        <v>14.935369087220678</v>
      </c>
      <c r="J22" s="27">
        <f t="shared" si="1"/>
        <v>0.1417698562886899</v>
      </c>
      <c r="K22" s="27">
        <f t="shared" si="1"/>
        <v>6.4384317761070715</v>
      </c>
      <c r="L22" s="27">
        <f t="shared" si="1"/>
        <v>0.21554380864507325</v>
      </c>
      <c r="M22" s="27">
        <f t="shared" si="1"/>
        <v>0.66426570558037945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3">
      <c r="A23" s="20" t="s">
        <v>38</v>
      </c>
      <c r="B23" s="29">
        <v>100</v>
      </c>
      <c r="C23" s="25">
        <f t="shared" si="1"/>
        <v>60.317500084027742</v>
      </c>
      <c r="D23" s="21" t="s">
        <v>35</v>
      </c>
      <c r="E23" s="25">
        <f t="shared" ref="E23:M23" si="2">E13/$B13*100</f>
        <v>6.7254754093704978</v>
      </c>
      <c r="F23" s="25">
        <f t="shared" si="2"/>
        <v>0.14587120657767744</v>
      </c>
      <c r="G23" s="25">
        <f t="shared" ref="G23" si="3">G13/$B13*100</f>
        <v>0.26347179878322091</v>
      </c>
      <c r="H23" s="25">
        <f t="shared" si="2"/>
        <v>2.9472964127301244</v>
      </c>
      <c r="I23" s="25">
        <f t="shared" si="2"/>
        <v>12.320422671741833</v>
      </c>
      <c r="J23" s="25">
        <f t="shared" si="2"/>
        <v>0.29465649052045134</v>
      </c>
      <c r="K23" s="25">
        <f t="shared" si="2"/>
        <v>2.9825354729753157</v>
      </c>
      <c r="L23" s="25">
        <f t="shared" si="2"/>
        <v>0.19996690526083483</v>
      </c>
      <c r="M23" s="25">
        <f t="shared" si="2"/>
        <v>0.34609150987025977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3">
      <c r="A24" s="1" t="s">
        <v>31</v>
      </c>
      <c r="B24" s="30">
        <v>100</v>
      </c>
      <c r="C24" s="27">
        <f t="shared" si="1"/>
        <v>64.150752573308708</v>
      </c>
      <c r="D24" s="22" t="s">
        <v>35</v>
      </c>
      <c r="E24" s="27">
        <f t="shared" ref="E24:M24" si="4">E14/$B14*100</f>
        <v>4.7513407766488029</v>
      </c>
      <c r="F24" s="27">
        <f t="shared" si="4"/>
        <v>0.2632818964270075</v>
      </c>
      <c r="G24" s="27">
        <f t="shared" ref="G24" si="5">G14/$B14*100</f>
        <v>0.42710605777471394</v>
      </c>
      <c r="H24" s="27">
        <f t="shared" si="4"/>
        <v>4.7450844877301019</v>
      </c>
      <c r="I24" s="27">
        <f t="shared" si="4"/>
        <v>11.436560863616396</v>
      </c>
      <c r="J24" s="27">
        <f t="shared" si="4"/>
        <v>0.53182339022773706</v>
      </c>
      <c r="K24" s="27">
        <f t="shared" si="4"/>
        <v>2.1318714385266326</v>
      </c>
      <c r="L24" s="27">
        <f t="shared" si="4"/>
        <v>0.13326326865035323</v>
      </c>
      <c r="M24" s="27">
        <f t="shared" si="4"/>
        <v>0.22022568462030301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3">
      <c r="A25" s="31" t="s">
        <v>32</v>
      </c>
      <c r="B25" s="32">
        <v>100</v>
      </c>
      <c r="C25" s="33">
        <f>C15/$B15*100</f>
        <v>55.555061787771606</v>
      </c>
      <c r="D25" s="57" t="s">
        <v>35</v>
      </c>
      <c r="E25" s="33">
        <f t="shared" ref="E25:M25" si="6">E15/$B15*100</f>
        <v>9.178143059917792</v>
      </c>
      <c r="F25" s="57" t="s">
        <v>35</v>
      </c>
      <c r="G25" s="33">
        <f t="shared" si="6"/>
        <v>6.0172364743915262E-2</v>
      </c>
      <c r="H25" s="33">
        <f t="shared" si="6"/>
        <v>0.71372197408455329</v>
      </c>
      <c r="I25" s="33">
        <f t="shared" si="6"/>
        <v>13.418533828099374</v>
      </c>
      <c r="J25" s="57" t="s">
        <v>35</v>
      </c>
      <c r="K25" s="33">
        <f t="shared" si="6"/>
        <v>4.0394016685193677</v>
      </c>
      <c r="L25" s="33">
        <f t="shared" si="6"/>
        <v>0.28283959741498449</v>
      </c>
      <c r="M25" s="33">
        <f t="shared" si="6"/>
        <v>0.50246738858852147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3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35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abSelected="1" topLeftCell="L13" zoomScaleNormal="100" workbookViewId="0">
      <selection activeCell="P25" sqref="P25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3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3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2" t="s">
        <v>69</v>
      </c>
      <c r="N6" s="62"/>
      <c r="O6" s="62"/>
      <c r="P6" s="62"/>
      <c r="Q6" s="62"/>
      <c r="R6" s="62"/>
      <c r="S6" s="62"/>
      <c r="T6" s="62"/>
      <c r="U6" s="62"/>
    </row>
    <row r="7" spans="1:24" s="8" customFormat="1" ht="23.25" customHeight="1" x14ac:dyDescent="0.3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208324.08</v>
      </c>
      <c r="N7" s="9">
        <v>374995.97</v>
      </c>
      <c r="O7" s="9">
        <v>556217.79</v>
      </c>
      <c r="P7" s="9">
        <v>1625741</v>
      </c>
      <c r="Q7" s="9">
        <v>1140333.3999999999</v>
      </c>
      <c r="R7" s="9">
        <v>614467.80000000005</v>
      </c>
      <c r="S7" s="9">
        <v>264196.14</v>
      </c>
      <c r="T7" s="9">
        <v>880820.72</v>
      </c>
      <c r="U7" s="9">
        <v>205726.65</v>
      </c>
      <c r="V7" s="9">
        <v>6064.45</v>
      </c>
      <c r="W7" s="9">
        <v>55096.27</v>
      </c>
      <c r="X7" s="38"/>
    </row>
    <row r="8" spans="1:24" ht="23.25" customHeight="1" x14ac:dyDescent="0.3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82113.86</v>
      </c>
      <c r="N8" s="14">
        <v>208219.9</v>
      </c>
      <c r="O8" s="14">
        <v>330333.67</v>
      </c>
      <c r="P8" s="14">
        <v>999417.27</v>
      </c>
      <c r="Q8" s="14">
        <v>371893.86</v>
      </c>
      <c r="R8" s="14">
        <v>129363.35</v>
      </c>
      <c r="S8" s="14">
        <v>145218.59</v>
      </c>
      <c r="T8" s="14">
        <v>421673.85</v>
      </c>
      <c r="U8" s="14">
        <v>40282.86</v>
      </c>
      <c r="V8" s="14">
        <v>3923.88</v>
      </c>
      <c r="W8" s="14">
        <v>30857.01</v>
      </c>
      <c r="X8" s="38"/>
    </row>
    <row r="9" spans="1:24" ht="23.25" customHeight="1" x14ac:dyDescent="0.3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126210.22</v>
      </c>
      <c r="N9" s="14">
        <v>166776.07</v>
      </c>
      <c r="O9" s="14">
        <v>225884.12</v>
      </c>
      <c r="P9" s="14">
        <v>626323.73</v>
      </c>
      <c r="Q9" s="14">
        <v>768439.54</v>
      </c>
      <c r="R9" s="14">
        <v>485104.45</v>
      </c>
      <c r="S9" s="14">
        <v>118977.55</v>
      </c>
      <c r="T9" s="14">
        <v>459146.87</v>
      </c>
      <c r="U9" s="14">
        <v>165443.79</v>
      </c>
      <c r="V9" s="14">
        <v>2140.5700000000002</v>
      </c>
      <c r="W9" s="14">
        <v>24239.26</v>
      </c>
      <c r="X9" s="38"/>
    </row>
    <row r="10" spans="1:24" s="8" customFormat="1" ht="23.25" customHeight="1" x14ac:dyDescent="0.3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11610</v>
      </c>
      <c r="N10" s="9">
        <v>25649.71</v>
      </c>
      <c r="O10" s="9">
        <v>35286.019999999997</v>
      </c>
      <c r="P10" s="9">
        <v>416126.31</v>
      </c>
      <c r="Q10" s="9">
        <v>316789.74</v>
      </c>
      <c r="R10" s="9">
        <v>132826</v>
      </c>
      <c r="S10" s="9">
        <v>60335.839999999997</v>
      </c>
      <c r="T10" s="9">
        <v>202419.67</v>
      </c>
      <c r="U10" s="9">
        <v>24743.26</v>
      </c>
      <c r="V10" s="9" t="s">
        <v>35</v>
      </c>
      <c r="W10" s="9" t="s">
        <v>35</v>
      </c>
      <c r="X10" s="38"/>
    </row>
    <row r="11" spans="1:24" ht="23.25" customHeight="1" x14ac:dyDescent="0.3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3101.46</v>
      </c>
      <c r="N11" s="14">
        <v>15888.41</v>
      </c>
      <c r="O11" s="14">
        <v>20621.48</v>
      </c>
      <c r="P11" s="14">
        <v>273561.71000000002</v>
      </c>
      <c r="Q11" s="14">
        <v>121592.2</v>
      </c>
      <c r="R11" s="14">
        <v>25188.27</v>
      </c>
      <c r="S11" s="14">
        <v>31631.65</v>
      </c>
      <c r="T11" s="14">
        <v>101959.65</v>
      </c>
      <c r="U11" s="14">
        <v>6868.05</v>
      </c>
      <c r="V11" s="9" t="s">
        <v>35</v>
      </c>
      <c r="W11" s="9" t="s">
        <v>35</v>
      </c>
      <c r="X11" s="38"/>
    </row>
    <row r="12" spans="1:24" ht="23.25" customHeight="1" x14ac:dyDescent="0.3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8508.5400000000009</v>
      </c>
      <c r="N12" s="14">
        <v>9761.2999999999993</v>
      </c>
      <c r="O12" s="14">
        <v>14664.54</v>
      </c>
      <c r="P12" s="14">
        <v>142564.6</v>
      </c>
      <c r="Q12" s="14">
        <v>195197.54</v>
      </c>
      <c r="R12" s="14">
        <v>107637.73</v>
      </c>
      <c r="S12" s="14">
        <v>28704.19</v>
      </c>
      <c r="T12" s="14">
        <v>100460.02</v>
      </c>
      <c r="U12" s="14">
        <v>17875.21</v>
      </c>
      <c r="V12" s="9" t="s">
        <v>35</v>
      </c>
      <c r="W12" s="9" t="s">
        <v>35</v>
      </c>
      <c r="X12" s="38"/>
    </row>
    <row r="13" spans="1:24" s="8" customFormat="1" ht="23.25" customHeight="1" x14ac:dyDescent="0.3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 t="s">
        <v>35</v>
      </c>
      <c r="N13" s="21">
        <v>633.95000000000005</v>
      </c>
      <c r="O13" s="21">
        <v>337.26</v>
      </c>
      <c r="P13" s="21">
        <v>27784.23</v>
      </c>
      <c r="Q13" s="21">
        <v>15340.07</v>
      </c>
      <c r="R13" s="21">
        <v>5484.92</v>
      </c>
      <c r="S13" s="21">
        <v>763.46</v>
      </c>
      <c r="T13" s="21">
        <v>5028.01</v>
      </c>
      <c r="U13" s="21">
        <v>919.42</v>
      </c>
      <c r="V13" s="9" t="s">
        <v>35</v>
      </c>
      <c r="W13" s="9" t="s">
        <v>35</v>
      </c>
      <c r="X13" s="38"/>
    </row>
    <row r="14" spans="1:24" ht="23.25" customHeight="1" x14ac:dyDescent="0.3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439.35</v>
      </c>
      <c r="O14" s="22">
        <v>210.08</v>
      </c>
      <c r="P14" s="22">
        <v>16300.69</v>
      </c>
      <c r="Q14" s="22">
        <v>5440.94</v>
      </c>
      <c r="R14" s="22">
        <v>422.09</v>
      </c>
      <c r="S14" s="22">
        <v>331.95</v>
      </c>
      <c r="T14" s="22">
        <v>2492.42</v>
      </c>
      <c r="U14" s="9">
        <v>340.49</v>
      </c>
      <c r="V14" s="9" t="s">
        <v>35</v>
      </c>
      <c r="W14" s="9" t="s">
        <v>35</v>
      </c>
      <c r="X14" s="38"/>
    </row>
    <row r="15" spans="1:24" ht="23.25" customHeight="1" x14ac:dyDescent="0.3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>
        <v>194.6</v>
      </c>
      <c r="O15" s="22">
        <v>127.18</v>
      </c>
      <c r="P15" s="22">
        <v>11483.54</v>
      </c>
      <c r="Q15" s="22">
        <v>9899.14</v>
      </c>
      <c r="R15" s="22">
        <v>5062.83</v>
      </c>
      <c r="S15" s="22">
        <v>431.51</v>
      </c>
      <c r="T15" s="22">
        <v>2535.59</v>
      </c>
      <c r="U15" s="22">
        <v>578.91999999999996</v>
      </c>
      <c r="V15" s="56" t="s">
        <v>35</v>
      </c>
      <c r="W15" s="56" t="s">
        <v>35</v>
      </c>
      <c r="X15" s="38"/>
    </row>
    <row r="16" spans="1:24" ht="23.25" customHeight="1" x14ac:dyDescent="0.3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3" t="s">
        <v>36</v>
      </c>
      <c r="N16" s="63"/>
      <c r="O16" s="63"/>
      <c r="P16" s="63"/>
      <c r="Q16" s="63"/>
      <c r="R16" s="63"/>
      <c r="S16" s="63"/>
      <c r="T16" s="63"/>
      <c r="U16" s="63"/>
    </row>
    <row r="17" spans="1:36" s="8" customFormat="1" ht="23.25" customHeight="1" x14ac:dyDescent="0.3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0.54950481356499037</v>
      </c>
      <c r="N17" s="29">
        <f>N7/'ตาราง 4 หน้า 1'!$B7*100</f>
        <v>0.98914196852554293</v>
      </c>
      <c r="O17" s="29">
        <f>O7/'ตาราง 4 หน้า 1'!$B7*100</f>
        <v>1.467158059670687</v>
      </c>
      <c r="P17" s="29">
        <f>P7/'ตาราง 4 หน้า 1'!$B7*100</f>
        <v>4.2882824928830168</v>
      </c>
      <c r="Q17" s="29">
        <f>Q7/'ตาราง 4 หน้า 1'!$B7*100</f>
        <v>3.007903322404839</v>
      </c>
      <c r="R17" s="29">
        <f>R7/'ตาราง 4 หน้า 1'!$B7*100</f>
        <v>1.6208064563668769</v>
      </c>
      <c r="S17" s="29">
        <f>S7/'ตาราง 4 หน้า 1'!$B7*100</f>
        <v>0.69688079580281881</v>
      </c>
      <c r="T17" s="29">
        <f>T7/'ตาราง 4 หน้า 1'!$B7*100</f>
        <v>2.3233762776140932</v>
      </c>
      <c r="U17" s="29">
        <f>U7/'ตาราง 4 หน้า 1'!$B7*100</f>
        <v>0.54265346787370916</v>
      </c>
      <c r="V17" s="58" t="s">
        <v>70</v>
      </c>
      <c r="W17" s="29">
        <f>W7/'ตาราง 4 หน้า 1'!$B7*100</f>
        <v>0.1453296497192085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3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0.3981193317648955</v>
      </c>
      <c r="N18" s="30">
        <f>N8/'ตาราง 4 หน้า 1'!$B8*100</f>
        <v>1.0095295416407577</v>
      </c>
      <c r="O18" s="30">
        <f>O8/'ตาราง 4 หน้า 1'!$B8*100</f>
        <v>1.6015837029198905</v>
      </c>
      <c r="P18" s="30">
        <f>P8/'ตาราง 4 หน้า 1'!$B8*100</f>
        <v>4.8455563492776506</v>
      </c>
      <c r="Q18" s="30">
        <f>Q8/'ตาราง 4 หน้า 1'!$B8*100</f>
        <v>1.8030833653498641</v>
      </c>
      <c r="R18" s="30">
        <f>R8/'ตาราง 4 หน้า 1'!$B8*100</f>
        <v>0.62720289189752243</v>
      </c>
      <c r="S18" s="30">
        <f>S8/'ตาราง 4 หน้า 1'!$B8*100</f>
        <v>0.70407514651777825</v>
      </c>
      <c r="T18" s="30">
        <f>T8/'ตาราง 4 หน้า 1'!$B8*100</f>
        <v>2.0444357552395021</v>
      </c>
      <c r="U18" s="30">
        <f>U8/'ตาราง 4 หน้า 1'!$B8*100</f>
        <v>0.19530667910117533</v>
      </c>
      <c r="V18" s="58" t="s">
        <v>70</v>
      </c>
      <c r="W18" s="30">
        <f>W8/'ตาราง 4 หน้า 1'!$B8*100</f>
        <v>0.14960656095649011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3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0.73013817341881226</v>
      </c>
      <c r="N19" s="30">
        <f>N9/'ตาราง 4 หน้า 1'!$B9*100</f>
        <v>0.96481548894984881</v>
      </c>
      <c r="O19" s="30">
        <f>O9/'ตาราง 4 หน้า 1'!$B9*100</f>
        <v>1.3067612019146768</v>
      </c>
      <c r="P19" s="30">
        <f>P9/'ตาราง 4 หน้า 1'!$B9*100</f>
        <v>3.6233425802685182</v>
      </c>
      <c r="Q19" s="30">
        <f>Q9/'ตาราง 4 หน้า 1'!$B9*100</f>
        <v>4.4454961105241111</v>
      </c>
      <c r="R19" s="30">
        <f>R9/'ตาราง 4 หน้า 1'!$B9*100</f>
        <v>2.806375561664797</v>
      </c>
      <c r="S19" s="30">
        <f>S9/'ตาราง 4 หน้า 1'!$B9*100</f>
        <v>0.6882964868839101</v>
      </c>
      <c r="T19" s="30">
        <f>T9/'ตาราง 4 หน้า 1'!$B9*100</f>
        <v>2.65620848290071</v>
      </c>
      <c r="U19" s="30">
        <f>U9/'ตาราง 4 หน้า 1'!$B9*100</f>
        <v>0.95710812194199146</v>
      </c>
      <c r="V19" s="58" t="s">
        <v>70</v>
      </c>
      <c r="W19" s="30">
        <f>W9/'ตาราง 4 หน้า 1'!$B9*100</f>
        <v>0.1402264334966192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3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0.12117493471113304</v>
      </c>
      <c r="N20" s="29">
        <f>N10/'ตาราง 4 หน้า 1'!$B10*100</f>
        <v>0.26770903829539155</v>
      </c>
      <c r="O20" s="29">
        <f>O10/'ตาราง 4 หน้า 1'!$B10*100</f>
        <v>0.36828433847680747</v>
      </c>
      <c r="P20" s="29">
        <f>P10/'ตาราง 4 หน้า 1'!$B10*100</f>
        <v>4.3431592115275368</v>
      </c>
      <c r="Q20" s="29">
        <f>Q10/'ตาราง 4 หน้า 1'!$B10*100</f>
        <v>3.3063717538033428</v>
      </c>
      <c r="R20" s="29">
        <f>R10/'ตาราง 4 หน้า 1'!$B10*100</f>
        <v>1.3863205751887129</v>
      </c>
      <c r="S20" s="29">
        <f>S10/'ตาราง 4 หน้า 1'!$B10*100</f>
        <v>0.62973225432742197</v>
      </c>
      <c r="T20" s="29">
        <f>T10/'ตาราง 4 หน้า 1'!$B10*100</f>
        <v>2.1126778894486735</v>
      </c>
      <c r="U20" s="29">
        <f>U10/'ตาราง 4 หน้า 1'!$B10*100</f>
        <v>0.25824831309565804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3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5.90777225875289E-2</v>
      </c>
      <c r="N21" s="30">
        <f>N11/'ตาราง 4 หน้า 1'!$B11*100</f>
        <v>0.30264813292350051</v>
      </c>
      <c r="O21" s="30">
        <f>O11/'ตาราง 4 หน้า 1'!$B11*100</f>
        <v>0.39280534805681044</v>
      </c>
      <c r="P21" s="30">
        <f>P11/'ตาราง 4 หน้า 1'!$B11*100</f>
        <v>5.2109015798849674</v>
      </c>
      <c r="Q21" s="30">
        <f>Q11/'ตาราง 4 หน้า 1'!$B11*100</f>
        <v>2.3161318412642213</v>
      </c>
      <c r="R21" s="30">
        <f>R11/'ตาราง 4 หน้า 1'!$B11*100</f>
        <v>0.47979520210474308</v>
      </c>
      <c r="S21" s="30">
        <f>S11/'ตาราง 4 หน้า 1'!$B11*100</f>
        <v>0.6025310156138749</v>
      </c>
      <c r="T21" s="30">
        <f>T11/'ตาราง 4 หน้า 1'!$B11*100</f>
        <v>1.9421639865810105</v>
      </c>
      <c r="U21" s="30">
        <f>U11/'ตาราง 4 หน้า 1'!$B11*100</f>
        <v>0.13082508000015405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3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0.19643887057256035</v>
      </c>
      <c r="N22" s="30">
        <f>N12/'ตาราง 4 หน้า 1'!$B12*100</f>
        <v>0.22536166572877753</v>
      </c>
      <c r="O22" s="30">
        <f>O12/'ตาราง 4 หน้า 1'!$B12*100</f>
        <v>0.33856403978427951</v>
      </c>
      <c r="P22" s="30">
        <f>P12/'ตาราง 4 หน้า 1'!$B12*100</f>
        <v>3.2914259094543636</v>
      </c>
      <c r="Q22" s="30">
        <f>Q12/'ตาราง 4 หน้า 1'!$B12*100</f>
        <v>4.5065762511714302</v>
      </c>
      <c r="R22" s="30">
        <f>R12/'ตาราง 4 หน้า 1'!$B12*100</f>
        <v>2.4850601997750719</v>
      </c>
      <c r="S22" s="30">
        <f>S12/'ตาราง 4 หน้า 1'!$B12*100</f>
        <v>0.66270108200703992</v>
      </c>
      <c r="T22" s="30">
        <f>T12/'ตาราง 4 หน้า 1'!$B12*100</f>
        <v>2.3193465467044665</v>
      </c>
      <c r="U22" s="30">
        <f>U12/'ตาราง 4 หน้า 1'!$B12*100</f>
        <v>0.41268961110217911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3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1" t="s">
        <v>35</v>
      </c>
      <c r="N23" s="29">
        <f>N13/'ตาราง 4 หน้า 1'!$B13*100</f>
        <v>0.15154875681730354</v>
      </c>
      <c r="O23" s="29">
        <f>O13/'ตาราง 4 หน้า 1'!$B13*100</f>
        <v>8.0623603950159758E-2</v>
      </c>
      <c r="P23" s="29">
        <f>P13/'ตาราง 4 หน้า 1'!$B13*100</f>
        <v>6.6419520713400573</v>
      </c>
      <c r="Q23" s="29">
        <f>Q13/'ตาราง 4 หน้า 1'!$B13*100</f>
        <v>3.6671165517634088</v>
      </c>
      <c r="R23" s="29">
        <f>R13/'ตาราง 4 หน้า 1'!$B13*100</f>
        <v>1.3111961625402073</v>
      </c>
      <c r="S23" s="29">
        <f>S13/'ตาราง 4 หน้า 1'!$B13*100</f>
        <v>0.18250873709241827</v>
      </c>
      <c r="T23" s="29">
        <f>T13/'ตาราง 4 หน้า 1'!$B13*100</f>
        <v>1.2019696581196786</v>
      </c>
      <c r="U23" s="29">
        <f>U13/'ตาราง 4 หน้า 1'!$B13*100</f>
        <v>0.21979171542387443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3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21" t="s">
        <v>35</v>
      </c>
      <c r="N24" s="30">
        <f>N14/'ตาราง 4 หน้า 1'!$B14*100</f>
        <v>0.18956555423665314</v>
      </c>
      <c r="O24" s="30">
        <f>O14/'ตาราง 4 หน้า 1'!$B14*100</f>
        <v>9.0642839726951391E-2</v>
      </c>
      <c r="P24" s="30">
        <f>P14/'ตาราง 4 หน้า 1'!$B14*100</f>
        <v>7.0332293940818706</v>
      </c>
      <c r="Q24" s="30">
        <f>Q14/'ตาราง 4 หน้า 1'!$B14*100</f>
        <v>2.3475925951254704</v>
      </c>
      <c r="R24" s="30">
        <f>R14/'ตาราง 4 หน้า 1'!$B14*100</f>
        <v>0.18211841308239199</v>
      </c>
      <c r="S24" s="30">
        <f>S14/'ตาราง 4 หน้า 1'!$B14*100</f>
        <v>0.14322586941813362</v>
      </c>
      <c r="T24" s="30">
        <f>T14/'ตาราง 4 หน้า 1'!$B14*100</f>
        <v>1.0753999742586071</v>
      </c>
      <c r="U24" s="30">
        <f>U14/'ตาราง 4 หน้า 1'!$B14*100</f>
        <v>0.14691060785714813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3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60" t="s">
        <v>35</v>
      </c>
      <c r="N25" s="32">
        <f>N15/'ตาราง 4 หน้า 1'!$B15*100</f>
        <v>0.10431663411283661</v>
      </c>
      <c r="O25" s="32">
        <f>O15/'ตาราง 4 หน้า 1'!$B15*100</f>
        <v>6.8175691297382129E-2</v>
      </c>
      <c r="P25" s="32">
        <f>P15/'ตาราง 4 หน้า 1'!$B15*100</f>
        <v>6.1558285739985816</v>
      </c>
      <c r="Q25" s="32">
        <f>Q15/'ตาราง 4 หน้า 1'!$B15*100</f>
        <v>5.3065003361343548</v>
      </c>
      <c r="R25" s="32">
        <f>R15/'ตาราง 4 หน้า 1'!$B15*100</f>
        <v>2.7139639500796129</v>
      </c>
      <c r="S25" s="32">
        <f>S15/'ตาราง 4 หน้า 1'!$B15*100</f>
        <v>0.23131382726634184</v>
      </c>
      <c r="T25" s="32">
        <f>T15/'ตาราง 4 หน้า 1'!$B15*100</f>
        <v>1.3592200117685889</v>
      </c>
      <c r="U25" s="32">
        <f>U15/'ตาราง 4 หน้า 1'!$B15*100</f>
        <v>0.31033394563516636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3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2019-08-30T07:42:10Z</dcterms:created>
  <dcterms:modified xsi:type="dcterms:W3CDTF">2020-12-18T06:26:46Z</dcterms:modified>
</cp:coreProperties>
</file>