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G25" i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<sst xmlns="http://schemas.openxmlformats.org/spreadsheetml/2006/main" count="190" uniqueCount="74">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</sst>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3" zoomScaleNormal="100" workbookViewId="0">
      <selection activeCell="Q21" sqref="Q21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38301023.369999997</v>
      </c>
      <c r="C7" s="9">
        <v>12799371.17</v>
      </c>
      <c r="D7" s="9">
        <v>71501.91</v>
      </c>
      <c r="E7" s="9">
        <v>6157310</v>
      </c>
      <c r="F7" s="9">
        <v>123579.32</v>
      </c>
      <c r="G7" s="9">
        <v>79915.53</v>
      </c>
      <c r="H7" s="9">
        <v>2072167.01</v>
      </c>
      <c r="I7" s="9">
        <v>6237506.0599999996</v>
      </c>
      <c r="J7" s="9">
        <v>1293908.3</v>
      </c>
      <c r="K7" s="9">
        <v>2797647.14</v>
      </c>
      <c r="L7" s="9">
        <v>187950.37</v>
      </c>
      <c r="M7" s="9">
        <v>501316.62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20869855.850000001</v>
      </c>
      <c r="C8" s="14">
        <v>7442181.6699999999</v>
      </c>
      <c r="D8" s="14">
        <v>57136.15</v>
      </c>
      <c r="E8" s="14">
        <v>3164402.74</v>
      </c>
      <c r="F8" s="14">
        <v>87703.06</v>
      </c>
      <c r="G8" s="14">
        <v>47558.12</v>
      </c>
      <c r="H8" s="14">
        <v>1745000.55</v>
      </c>
      <c r="I8" s="14">
        <v>3120317.41</v>
      </c>
      <c r="J8" s="14">
        <v>1079959.53</v>
      </c>
      <c r="K8" s="14">
        <v>985585.35</v>
      </c>
      <c r="L8" s="14">
        <v>116981.67</v>
      </c>
      <c r="M8" s="14">
        <v>212969.09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17431167.510000002</v>
      </c>
      <c r="C9" s="14">
        <v>5357189.5</v>
      </c>
      <c r="D9" s="14">
        <v>14365.76</v>
      </c>
      <c r="E9" s="14">
        <v>2992907.25</v>
      </c>
      <c r="F9" s="14">
        <v>35876.26</v>
      </c>
      <c r="G9" s="14">
        <v>32357.41</v>
      </c>
      <c r="H9" s="14">
        <v>327166.46000000002</v>
      </c>
      <c r="I9" s="14">
        <v>3117188.65</v>
      </c>
      <c r="J9" s="14">
        <v>213948.77</v>
      </c>
      <c r="K9" s="14">
        <v>1812061.79</v>
      </c>
      <c r="L9" s="14">
        <v>70968.7</v>
      </c>
      <c r="M9" s="14">
        <v>288347.52000000002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9940257.3399999999</v>
      </c>
      <c r="C10" s="9">
        <v>5663624.8799999999</v>
      </c>
      <c r="D10" s="9">
        <v>2773.35</v>
      </c>
      <c r="E10" s="9">
        <v>794437.43</v>
      </c>
      <c r="F10" s="9">
        <v>18247.330000000002</v>
      </c>
      <c r="G10" s="9">
        <v>17289.46</v>
      </c>
      <c r="H10" s="9">
        <v>443987.85</v>
      </c>
      <c r="I10" s="9">
        <v>1228261.5900000001</v>
      </c>
      <c r="J10" s="9">
        <v>90690.32</v>
      </c>
      <c r="K10" s="9">
        <v>408885.06</v>
      </c>
      <c r="L10" s="9">
        <v>19068.77</v>
      </c>
      <c r="M10" s="9">
        <v>50896.83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5405398</v>
      </c>
      <c r="C11" s="14">
        <v>3181954.98</v>
      </c>
      <c r="D11" s="14">
        <v>1852.35</v>
      </c>
      <c r="E11" s="14">
        <v>375583.04</v>
      </c>
      <c r="F11" s="14">
        <v>11696.19</v>
      </c>
      <c r="G11" s="14">
        <v>11359.17</v>
      </c>
      <c r="H11" s="14">
        <v>376562.92</v>
      </c>
      <c r="I11" s="14">
        <v>604446.41</v>
      </c>
      <c r="J11" s="14">
        <v>81656.3</v>
      </c>
      <c r="K11" s="14">
        <v>130090.4</v>
      </c>
      <c r="L11" s="14">
        <v>12347.68</v>
      </c>
      <c r="M11" s="14">
        <v>18516.400000000001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4534859.3499999996</v>
      </c>
      <c r="C12" s="14">
        <v>2481669.9</v>
      </c>
      <c r="D12" s="14">
        <v>921</v>
      </c>
      <c r="E12" s="14">
        <v>418854.38</v>
      </c>
      <c r="F12" s="14">
        <v>6551.14</v>
      </c>
      <c r="G12" s="14">
        <v>5930.29</v>
      </c>
      <c r="H12" s="14">
        <v>67424.929999999993</v>
      </c>
      <c r="I12" s="14">
        <v>623815.18000000005</v>
      </c>
      <c r="J12" s="14">
        <v>9034.01</v>
      </c>
      <c r="K12" s="14">
        <v>278794.65000000002</v>
      </c>
      <c r="L12" s="14">
        <v>6721.08</v>
      </c>
      <c r="M12" s="14">
        <v>32380.43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438357.2</v>
      </c>
      <c r="C13" s="21">
        <v>275022.73</v>
      </c>
      <c r="D13" s="21" t="s">
        <v>35</v>
      </c>
      <c r="E13" s="21">
        <v>26884.51</v>
      </c>
      <c r="F13" s="21">
        <v>451.99</v>
      </c>
      <c r="G13" s="21">
        <v>520.05999999999995</v>
      </c>
      <c r="H13" s="21">
        <v>14360.9</v>
      </c>
      <c r="I13" s="21">
        <v>45527.48</v>
      </c>
      <c r="J13" s="21">
        <v>1637.89</v>
      </c>
      <c r="K13" s="21">
        <v>10331.81</v>
      </c>
      <c r="L13" s="21">
        <v>335.67</v>
      </c>
      <c r="M13" s="21">
        <v>3049.69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240245.1</v>
      </c>
      <c r="C14" s="22">
        <v>158391.94</v>
      </c>
      <c r="D14" s="22" t="s">
        <v>35</v>
      </c>
      <c r="E14" s="22">
        <v>10929.65</v>
      </c>
      <c r="F14" s="22">
        <v>451.99</v>
      </c>
      <c r="G14" s="22">
        <v>405.27</v>
      </c>
      <c r="H14" s="22">
        <v>11697.2</v>
      </c>
      <c r="I14" s="22">
        <v>22962.43</v>
      </c>
      <c r="J14" s="22">
        <v>1637.89</v>
      </c>
      <c r="K14" s="22">
        <v>3469.34</v>
      </c>
      <c r="L14" s="22" t="s">
        <v>35</v>
      </c>
      <c r="M14" s="22">
        <v>865.76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198112.1</v>
      </c>
      <c r="C15" s="22">
        <v>116630.79</v>
      </c>
      <c r="D15" s="22" t="s">
        <v>35</v>
      </c>
      <c r="E15" s="22">
        <v>15954.86</v>
      </c>
      <c r="F15" s="22" t="s">
        <v>35</v>
      </c>
      <c r="G15" s="22">
        <v>114.79</v>
      </c>
      <c r="H15" s="22">
        <v>2663.7</v>
      </c>
      <c r="I15" s="22">
        <v>22565.05</v>
      </c>
      <c r="J15" s="22" t="s">
        <v>35</v>
      </c>
      <c r="K15" s="22">
        <v>6862.48</v>
      </c>
      <c r="L15" s="22">
        <v>335.67</v>
      </c>
      <c r="M15" s="22">
        <v>2183.9299999999998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33.417830762259342</v>
      </c>
      <c r="D17" s="25">
        <f t="shared" ref="D17:M17" si="0">D7/$B7*100</f>
        <v>0.18668407188306418</v>
      </c>
      <c r="E17" s="25">
        <f t="shared" si="0"/>
        <v>16.076097864327117</v>
      </c>
      <c r="F17" s="25">
        <f t="shared" si="0"/>
        <v>0.32265278868970337</v>
      </c>
      <c r="G17" s="25">
        <f t="shared" si="0"/>
        <v>0.2086511611660887</v>
      </c>
      <c r="H17" s="25">
        <f>H7/$B7*100</f>
        <v>5.4102131684112234</v>
      </c>
      <c r="I17" s="25">
        <f t="shared" si="0"/>
        <v>16.285481460230759</v>
      </c>
      <c r="J17" s="25">
        <f t="shared" si="0"/>
        <v>3.3782603861532285</v>
      </c>
      <c r="K17" s="25">
        <f t="shared" si="0"/>
        <v>7.3043665517076235</v>
      </c>
      <c r="L17" s="25">
        <f t="shared" si="0"/>
        <v>0.49071892462073402</v>
      </c>
      <c r="M17" s="25">
        <f t="shared" si="0"/>
        <v>1.3088857056301679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35.659957229651873</v>
      </c>
      <c r="D18" s="27">
        <f t="shared" si="1"/>
        <v>0.27377357280596643</v>
      </c>
      <c r="E18" s="27">
        <f t="shared" si="1"/>
        <v>15.162551973256683</v>
      </c>
      <c r="F18" s="27">
        <f t="shared" si="1"/>
        <v>0.42023797687131598</v>
      </c>
      <c r="G18" s="27">
        <f t="shared" si="1"/>
        <v>0.22787948485039489</v>
      </c>
      <c r="H18" s="27">
        <f t="shared" si="1"/>
        <v>8.3613445274467466</v>
      </c>
      <c r="I18" s="27">
        <f t="shared" si="1"/>
        <v>14.951312708755484</v>
      </c>
      <c r="J18" s="27">
        <f t="shared" si="1"/>
        <v>5.1747340171494276</v>
      </c>
      <c r="K18" s="27">
        <f t="shared" si="1"/>
        <v>4.7225307020987399</v>
      </c>
      <c r="L18" s="27">
        <f t="shared" si="1"/>
        <v>0.56052936273635068</v>
      </c>
      <c r="M18" s="27">
        <f t="shared" si="1"/>
        <v>1.0204626784712554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30.733394633071249</v>
      </c>
      <c r="D19" s="27">
        <f t="shared" si="1"/>
        <v>8.2414215753239581E-2</v>
      </c>
      <c r="E19" s="27">
        <f t="shared" si="1"/>
        <v>17.169861102436272</v>
      </c>
      <c r="F19" s="27">
        <f t="shared" si="1"/>
        <v>0.20581673590950419</v>
      </c>
      <c r="G19" s="27">
        <f t="shared" si="1"/>
        <v>0.18562961994047178</v>
      </c>
      <c r="H19" s="27">
        <f t="shared" si="1"/>
        <v>1.8769050312453799</v>
      </c>
      <c r="I19" s="27">
        <f t="shared" si="1"/>
        <v>17.882844899584121</v>
      </c>
      <c r="J19" s="27">
        <f t="shared" si="1"/>
        <v>1.2273920830447</v>
      </c>
      <c r="K19" s="27">
        <f t="shared" si="1"/>
        <v>10.395527373369839</v>
      </c>
      <c r="L19" s="27">
        <f t="shared" si="1"/>
        <v>0.40713681375206978</v>
      </c>
      <c r="M19" s="27">
        <f t="shared" si="1"/>
        <v>1.6542065804518218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56.976642417589559</v>
      </c>
      <c r="D20" s="25">
        <f t="shared" si="1"/>
        <v>2.7900183115379989E-2</v>
      </c>
      <c r="E20" s="25">
        <f t="shared" si="1"/>
        <v>7.9921213589023656</v>
      </c>
      <c r="F20" s="25">
        <f t="shared" si="1"/>
        <v>0.18356999598563717</v>
      </c>
      <c r="G20" s="25">
        <f t="shared" si="1"/>
        <v>0.17393372634757159</v>
      </c>
      <c r="H20" s="25">
        <f t="shared" si="1"/>
        <v>4.4665629350799083</v>
      </c>
      <c r="I20" s="25">
        <f t="shared" si="1"/>
        <v>12.356436538694279</v>
      </c>
      <c r="J20" s="25">
        <f t="shared" si="1"/>
        <v>0.91235384455348523</v>
      </c>
      <c r="K20" s="25">
        <f t="shared" si="1"/>
        <v>4.1134252968947784</v>
      </c>
      <c r="L20" s="25">
        <f t="shared" si="1"/>
        <v>0.19183376594554041</v>
      </c>
      <c r="M20" s="25">
        <f t="shared" si="1"/>
        <v>0.51202728721306923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58.866247776759451</v>
      </c>
      <c r="D21" s="27">
        <f t="shared" si="1"/>
        <v>3.4268521947875066E-2</v>
      </c>
      <c r="E21" s="27">
        <f t="shared" si="1"/>
        <v>6.9482957591651893</v>
      </c>
      <c r="F21" s="27">
        <f t="shared" si="1"/>
        <v>0.21637981144034166</v>
      </c>
      <c r="G21" s="27">
        <f t="shared" si="1"/>
        <v>0.21014493289855807</v>
      </c>
      <c r="H21" s="27">
        <f t="shared" si="1"/>
        <v>6.9664235640002818</v>
      </c>
      <c r="I21" s="27">
        <f t="shared" si="1"/>
        <v>11.182273904715249</v>
      </c>
      <c r="J21" s="27">
        <f t="shared" si="1"/>
        <v>1.510643619581759</v>
      </c>
      <c r="K21" s="27">
        <f t="shared" si="1"/>
        <v>2.4066756971457046</v>
      </c>
      <c r="L21" s="27">
        <f t="shared" si="1"/>
        <v>0.22843239295237835</v>
      </c>
      <c r="M21" s="27">
        <f t="shared" si="1"/>
        <v>0.34255386929880094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54.724297017061843</v>
      </c>
      <c r="D22" s="60" t="s">
        <v>70</v>
      </c>
      <c r="E22" s="27">
        <f t="shared" si="1"/>
        <v>9.2363257087565476</v>
      </c>
      <c r="F22" s="27">
        <f t="shared" si="1"/>
        <v>0.14446181225003155</v>
      </c>
      <c r="G22" s="27">
        <f t="shared" si="1"/>
        <v>0.13077120021373984</v>
      </c>
      <c r="H22" s="27">
        <f t="shared" si="1"/>
        <v>1.4868141390096254</v>
      </c>
      <c r="I22" s="27">
        <f t="shared" si="1"/>
        <v>13.7559984081976</v>
      </c>
      <c r="J22" s="27">
        <f t="shared" si="1"/>
        <v>0.19921257315290278</v>
      </c>
      <c r="K22" s="27">
        <f t="shared" si="1"/>
        <v>6.1478125005133855</v>
      </c>
      <c r="L22" s="27">
        <f t="shared" si="1"/>
        <v>0.14820922726081903</v>
      </c>
      <c r="M22" s="27">
        <f t="shared" si="1"/>
        <v>0.71403383216284322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62.739412059388997</v>
      </c>
      <c r="D23" s="21" t="s">
        <v>35</v>
      </c>
      <c r="E23" s="25">
        <f t="shared" ref="E23:M23" si="2">E13/$B13*100</f>
        <v>6.1330143545035867</v>
      </c>
      <c r="F23" s="25">
        <f t="shared" si="2"/>
        <v>0.10310997515268371</v>
      </c>
      <c r="G23" s="25">
        <f t="shared" ref="G23" si="3">G13/$B13*100</f>
        <v>0.11863840721676293</v>
      </c>
      <c r="H23" s="25">
        <f t="shared" si="2"/>
        <v>3.2760725727785469</v>
      </c>
      <c r="I23" s="25">
        <f t="shared" si="2"/>
        <v>10.385931838236033</v>
      </c>
      <c r="J23" s="25">
        <f t="shared" si="2"/>
        <v>0.37364277351894759</v>
      </c>
      <c r="K23" s="25">
        <f t="shared" si="2"/>
        <v>2.3569385879825857</v>
      </c>
      <c r="L23" s="25">
        <f t="shared" si="2"/>
        <v>7.6574537842654347E-2</v>
      </c>
      <c r="M23" s="25">
        <f t="shared" si="2"/>
        <v>0.69570888763775296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65.92931135744287</v>
      </c>
      <c r="D24" s="22" t="s">
        <v>35</v>
      </c>
      <c r="E24" s="27">
        <f t="shared" ref="E24:M24" si="4">E14/$B14*100</f>
        <v>4.5493747843348311</v>
      </c>
      <c r="F24" s="27">
        <f t="shared" si="4"/>
        <v>0.18813703172301952</v>
      </c>
      <c r="G24" s="27">
        <f t="shared" ref="G24" si="5">G14/$B14*100</f>
        <v>0.16869022510760884</v>
      </c>
      <c r="H24" s="27">
        <f t="shared" si="4"/>
        <v>4.8688610090278637</v>
      </c>
      <c r="I24" s="27">
        <f t="shared" si="4"/>
        <v>9.5579181427633699</v>
      </c>
      <c r="J24" s="27">
        <f t="shared" si="4"/>
        <v>0.6817579213894478</v>
      </c>
      <c r="K24" s="27">
        <f t="shared" si="4"/>
        <v>1.4440835629946251</v>
      </c>
      <c r="L24" s="22" t="s">
        <v>35</v>
      </c>
      <c r="M24" s="27">
        <f t="shared" si="4"/>
        <v>0.36036531026023005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58.871108831817942</v>
      </c>
      <c r="D25" s="57" t="s">
        <v>35</v>
      </c>
      <c r="E25" s="33">
        <f t="shared" ref="E25:M25" si="6">E15/$B15*100</f>
        <v>8.053450546433055</v>
      </c>
      <c r="F25" s="57" t="s">
        <v>35</v>
      </c>
      <c r="G25" s="33">
        <f t="shared" si="6"/>
        <v>5.7941942970671657E-2</v>
      </c>
      <c r="H25" s="33">
        <f t="shared" si="6"/>
        <v>1.3445418023432187</v>
      </c>
      <c r="I25" s="33">
        <f t="shared" si="6"/>
        <v>11.390041294802286</v>
      </c>
      <c r="J25" s="57" t="s">
        <v>35</v>
      </c>
      <c r="K25" s="33">
        <f t="shared" si="6"/>
        <v>3.4639378412525028</v>
      </c>
      <c r="L25" s="33">
        <f t="shared" si="6"/>
        <v>0.16943437579027229</v>
      </c>
      <c r="M25" s="33">
        <f t="shared" si="6"/>
        <v>1.1023708294445416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N13" zoomScaleNormal="100" workbookViewId="0">
      <selection activeCell="Y23" sqref="Y23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179279.24</v>
      </c>
      <c r="N7" s="9">
        <v>395839.9</v>
      </c>
      <c r="O7" s="9">
        <v>542555.46</v>
      </c>
      <c r="P7" s="9">
        <v>1624023.67</v>
      </c>
      <c r="Q7" s="9">
        <v>1167953.1200000001</v>
      </c>
      <c r="R7" s="9">
        <v>651929.04</v>
      </c>
      <c r="S7" s="9">
        <v>243593.41</v>
      </c>
      <c r="T7" s="9">
        <v>898598.08</v>
      </c>
      <c r="U7" s="9">
        <v>191118.6</v>
      </c>
      <c r="V7" s="9">
        <v>5064.1000000000004</v>
      </c>
      <c r="W7" s="9">
        <v>78895.33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83804.23</v>
      </c>
      <c r="N8" s="14">
        <v>212258.6</v>
      </c>
      <c r="O8" s="14">
        <v>303323.14</v>
      </c>
      <c r="P8" s="14">
        <v>1004474.1</v>
      </c>
      <c r="Q8" s="14">
        <v>403584.33</v>
      </c>
      <c r="R8" s="14">
        <v>143931.99</v>
      </c>
      <c r="S8" s="14">
        <v>137224.88</v>
      </c>
      <c r="T8" s="14">
        <v>440483.43</v>
      </c>
      <c r="U8" s="14">
        <v>34794.019999999997</v>
      </c>
      <c r="V8" s="14">
        <v>1665.69</v>
      </c>
      <c r="W8" s="14">
        <v>44516.09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95475.01</v>
      </c>
      <c r="N9" s="14">
        <v>183581.29</v>
      </c>
      <c r="O9" s="14">
        <v>239232.32</v>
      </c>
      <c r="P9" s="14">
        <v>619549.56000000006</v>
      </c>
      <c r="Q9" s="14">
        <v>764368.79</v>
      </c>
      <c r="R9" s="14">
        <v>507997.05</v>
      </c>
      <c r="S9" s="14">
        <v>106368.53</v>
      </c>
      <c r="T9" s="14">
        <v>458114.65</v>
      </c>
      <c r="U9" s="14">
        <v>156324.57999999999</v>
      </c>
      <c r="V9" s="14">
        <v>3398.41</v>
      </c>
      <c r="W9" s="14">
        <v>34379.24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4918.37</v>
      </c>
      <c r="N10" s="9">
        <v>27336.74</v>
      </c>
      <c r="O10" s="9">
        <v>30753.5</v>
      </c>
      <c r="P10" s="9">
        <v>419472.09</v>
      </c>
      <c r="Q10" s="9">
        <v>316842.40999999997</v>
      </c>
      <c r="R10" s="9">
        <v>137310.06</v>
      </c>
      <c r="S10" s="9">
        <v>45035.4</v>
      </c>
      <c r="T10" s="9">
        <v>194541.28</v>
      </c>
      <c r="U10" s="9">
        <v>25749.439999999999</v>
      </c>
      <c r="V10" s="9" t="s">
        <v>35</v>
      </c>
      <c r="W10" s="9">
        <v>135.19999999999999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2294.64</v>
      </c>
      <c r="N11" s="14">
        <v>15883.42</v>
      </c>
      <c r="O11" s="14">
        <v>17800.080000000002</v>
      </c>
      <c r="P11" s="14">
        <v>273569.31</v>
      </c>
      <c r="Q11" s="14">
        <v>127938.52</v>
      </c>
      <c r="R11" s="14">
        <v>33807.74</v>
      </c>
      <c r="S11" s="14">
        <v>27388.080000000002</v>
      </c>
      <c r="T11" s="14">
        <v>94863.85</v>
      </c>
      <c r="U11" s="14">
        <v>5786.49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2623.73</v>
      </c>
      <c r="N12" s="14">
        <v>11453.32</v>
      </c>
      <c r="O12" s="14">
        <v>12953.43</v>
      </c>
      <c r="P12" s="14">
        <v>145902.78</v>
      </c>
      <c r="Q12" s="14">
        <v>188903.88</v>
      </c>
      <c r="R12" s="14">
        <v>103502.32</v>
      </c>
      <c r="S12" s="14">
        <v>17647.32</v>
      </c>
      <c r="T12" s="14">
        <v>99677.43</v>
      </c>
      <c r="U12" s="14">
        <v>19962.939999999999</v>
      </c>
      <c r="V12" s="9" t="s">
        <v>35</v>
      </c>
      <c r="W12" s="9">
        <v>135.19999999999999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796.23</v>
      </c>
      <c r="O13" s="21">
        <v>3589.18</v>
      </c>
      <c r="P13" s="21">
        <v>26806.12</v>
      </c>
      <c r="Q13" s="21">
        <v>16297.04</v>
      </c>
      <c r="R13" s="21">
        <v>6446.21</v>
      </c>
      <c r="S13" s="21">
        <v>1447.9</v>
      </c>
      <c r="T13" s="21">
        <v>4242.3999999999996</v>
      </c>
      <c r="U13" s="21">
        <v>609.4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399.92</v>
      </c>
      <c r="O14" s="22">
        <v>1832.2</v>
      </c>
      <c r="P14" s="22">
        <v>16659.53</v>
      </c>
      <c r="Q14" s="22">
        <v>6154.23</v>
      </c>
      <c r="R14" s="22">
        <v>1300.02</v>
      </c>
      <c r="S14" s="22">
        <v>1447.9</v>
      </c>
      <c r="T14" s="22">
        <v>1639.83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396.3</v>
      </c>
      <c r="O15" s="22">
        <v>1756.99</v>
      </c>
      <c r="P15" s="22">
        <v>10146.59</v>
      </c>
      <c r="Q15" s="22">
        <v>10142.799999999999</v>
      </c>
      <c r="R15" s="22">
        <v>5146.18</v>
      </c>
      <c r="S15" s="22" t="s">
        <v>35</v>
      </c>
      <c r="T15" s="22">
        <v>2602.5700000000002</v>
      </c>
      <c r="U15" s="22">
        <v>609.4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0.46807950343286092</v>
      </c>
      <c r="N17" s="29">
        <f>N7/'ตาราง 4 หน้า 1'!$B7*100</f>
        <v>1.033496928204924</v>
      </c>
      <c r="O17" s="29">
        <f>O7/'ตาราง 4 หน้า 1'!$B7*100</f>
        <v>1.4165560401839468</v>
      </c>
      <c r="P17" s="29">
        <f>P7/'ตาราง 4 หน้า 1'!$B7*100</f>
        <v>4.2401573825101684</v>
      </c>
      <c r="Q17" s="29">
        <f>Q7/'ตาราง 4 หน้า 1'!$B7*100</f>
        <v>3.0494044733927956</v>
      </c>
      <c r="R17" s="29">
        <f>R7/'ตาราง 4 หน้า 1'!$B7*100</f>
        <v>1.7021191149441606</v>
      </c>
      <c r="S17" s="29">
        <f>S7/'ตาราง 4 หน้า 1'!$B7*100</f>
        <v>0.63599713158264892</v>
      </c>
      <c r="T17" s="29">
        <f>T7/'ตาราง 4 หน้า 1'!$B7*100</f>
        <v>2.3461463974976815</v>
      </c>
      <c r="U17" s="29">
        <f>U7/'ตาราง 4 หน้า 1'!$B7*100</f>
        <v>0.49899084458849541</v>
      </c>
      <c r="V17" s="58" t="s">
        <v>70</v>
      </c>
      <c r="W17" s="29">
        <f>W7/'ตาราง 4 หน้า 1'!$B7*100</f>
        <v>0.20598752476623447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0.40155634328446976</v>
      </c>
      <c r="N18" s="30">
        <f>N8/'ตาราง 4 หน้า 1'!$B8*100</f>
        <v>1.0170582946312012</v>
      </c>
      <c r="O18" s="30">
        <f>O8/'ตาราง 4 หน้า 1'!$B8*100</f>
        <v>1.4534031388626003</v>
      </c>
      <c r="P18" s="30">
        <f>P8/'ตาราง 4 หน้า 1'!$B8*100</f>
        <v>4.8130380354304165</v>
      </c>
      <c r="Q18" s="30">
        <f>Q8/'ตาราง 4 หน้า 1'!$B8*100</f>
        <v>1.9338146506651603</v>
      </c>
      <c r="R18" s="30">
        <f>R8/'ตาราง 4 หน้า 1'!$B8*100</f>
        <v>0.68966451438139653</v>
      </c>
      <c r="S18" s="30">
        <f>S8/'ตาราง 4 หน้า 1'!$B8*100</f>
        <v>0.65752672652025046</v>
      </c>
      <c r="T18" s="30">
        <f>T8/'ตาราง 4 หน้า 1'!$B8*100</f>
        <v>2.1106203759428457</v>
      </c>
      <c r="U18" s="30">
        <f>U8/'ตาราง 4 หน้า 1'!$B8*100</f>
        <v>0.16671902407989078</v>
      </c>
      <c r="V18" s="58" t="s">
        <v>70</v>
      </c>
      <c r="W18" s="30">
        <f>W8/'ตาราง 4 หน้า 1'!$B8*100</f>
        <v>0.21330329409055304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0.54772584765321886</v>
      </c>
      <c r="N19" s="30">
        <f>N9/'ตาราง 4 หน้า 1'!$B9*100</f>
        <v>1.0531783937862003</v>
      </c>
      <c r="O19" s="30">
        <f>O9/'ตาราง 4 หน้า 1'!$B9*100</f>
        <v>1.37244002653727</v>
      </c>
      <c r="P19" s="30">
        <f>P9/'ตาราง 4 หน้า 1'!$B9*100</f>
        <v>3.5542631303644678</v>
      </c>
      <c r="Q19" s="30">
        <f>Q9/'ตาราง 4 หน้า 1'!$B9*100</f>
        <v>4.3850693854068759</v>
      </c>
      <c r="R19" s="30">
        <f>R9/'ตาราง 4 หน้า 1'!$B9*100</f>
        <v>2.9143030706839896</v>
      </c>
      <c r="S19" s="30">
        <f>S9/'ตาราง 4 หน้า 1'!$B9*100</f>
        <v>0.61022034203376196</v>
      </c>
      <c r="T19" s="30">
        <f>T9/'ตาราง 4 หน้า 1'!$B9*100</f>
        <v>2.6281352051558593</v>
      </c>
      <c r="U19" s="30">
        <f>U9/'ตาราง 4 หน้า 1'!$B9*100</f>
        <v>0.89681072659257566</v>
      </c>
      <c r="V19" s="58" t="s">
        <v>70</v>
      </c>
      <c r="W19" s="30">
        <f>W9/'ตาราง 4 หน้า 1'!$B9*100</f>
        <v>0.19722855614965054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4.9479302514717396E-2</v>
      </c>
      <c r="N20" s="29">
        <f>N10/'ตาราง 4 หน้า 1'!$B10*100</f>
        <v>0.27501038519391091</v>
      </c>
      <c r="O20" s="29">
        <f>O10/'ตาราง 4 หน้า 1'!$B10*100</f>
        <v>0.30938333835932663</v>
      </c>
      <c r="P20" s="29">
        <f>P10/'ตาราง 4 หน้า 1'!$B10*100</f>
        <v>4.2199318956464769</v>
      </c>
      <c r="Q20" s="29">
        <f>Q10/'ตาราง 4 หน้า 1'!$B10*100</f>
        <v>3.1874668749773032</v>
      </c>
      <c r="R20" s="29">
        <f>R10/'ตาราง 4 หน้า 1'!$B10*100</f>
        <v>1.3813531712852014</v>
      </c>
      <c r="S20" s="29">
        <f>S10/'ตาราง 4 หน้า 1'!$B10*100</f>
        <v>0.45306070516681418</v>
      </c>
      <c r="T20" s="29">
        <f>T10/'ตาราง 4 หน้า 1'!$B10*100</f>
        <v>1.9571050662557594</v>
      </c>
      <c r="U20" s="29">
        <f>U10/'ตาราง 4 หน้า 1'!$B10*100</f>
        <v>0.25904198572790671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4.2450898157730468E-2</v>
      </c>
      <c r="N21" s="30">
        <f>N11/'ตาราง 4 หน้า 1'!$B11*100</f>
        <v>0.29384367256583144</v>
      </c>
      <c r="O21" s="30">
        <f>O11/'ตาราง 4 หน้า 1'!$B11*100</f>
        <v>0.3293019311436457</v>
      </c>
      <c r="P21" s="30">
        <f>P11/'ตาราง 4 หน้า 1'!$B11*100</f>
        <v>5.0610391686236609</v>
      </c>
      <c r="Q21" s="30">
        <f>Q11/'ตาราง 4 หน้า 1'!$B11*100</f>
        <v>2.366865862606232</v>
      </c>
      <c r="R21" s="30">
        <f>R11/'ตาราง 4 หน้า 1'!$B11*100</f>
        <v>0.6254440468583442</v>
      </c>
      <c r="S21" s="30">
        <f>S11/'ตาราง 4 หน้า 1'!$B11*100</f>
        <v>0.50668017415183864</v>
      </c>
      <c r="T21" s="30">
        <f>T11/'ตาราง 4 หน้า 1'!$B11*100</f>
        <v>1.7549836293275722</v>
      </c>
      <c r="U21" s="30">
        <f>U11/'ตาราง 4 หน้า 1'!$B11*100</f>
        <v>0.10705021165878997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5.785692118543876E-2</v>
      </c>
      <c r="N22" s="30">
        <f>N12/'ตาราง 4 หน้า 1'!$B12*100</f>
        <v>0.25256174703632212</v>
      </c>
      <c r="O22" s="30">
        <f>O12/'ตาราง 4 หน้า 1'!$B12*100</f>
        <v>0.285641273527039</v>
      </c>
      <c r="P22" s="30">
        <f>P12/'ตาราง 4 หน้า 1'!$B12*100</f>
        <v>3.217360644272242</v>
      </c>
      <c r="Q22" s="30">
        <f>Q12/'ตาราง 4 หน้า 1'!$B12*100</f>
        <v>4.1655951247969805</v>
      </c>
      <c r="R22" s="30">
        <f>R12/'ตาราง 4 หน้า 1'!$B12*100</f>
        <v>2.2823711169785232</v>
      </c>
      <c r="S22" s="30">
        <f>S12/'ตาราง 4 หน้า 1'!$B12*100</f>
        <v>0.38914812209115152</v>
      </c>
      <c r="T22" s="30">
        <f>T12/'ตาราง 4 หน้า 1'!$B12*100</f>
        <v>2.1980269354991129</v>
      </c>
      <c r="U22" s="30">
        <f>U12/'ตาราง 4 หน้า 1'!$B12*100</f>
        <v>0.44021078625073568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35</v>
      </c>
      <c r="N23" s="29">
        <f>N13/'ตาราง 4 หน้า 1'!$B13*100</f>
        <v>0.18163953962658763</v>
      </c>
      <c r="O23" s="29">
        <f>O13/'ตาราง 4 หน้า 1'!$B13*100</f>
        <v>0.81877975313283324</v>
      </c>
      <c r="P23" s="29">
        <f>P13/'ตาราง 4 หน้า 1'!$B13*100</f>
        <v>6.1151316780014104</v>
      </c>
      <c r="Q23" s="29">
        <f>Q13/'ตาราง 4 หน้า 1'!$B13*100</f>
        <v>3.717753466807435</v>
      </c>
      <c r="R23" s="29">
        <f>R13/'ตาราง 4 หน้า 1'!$B13*100</f>
        <v>1.4705381821035448</v>
      </c>
      <c r="S23" s="29">
        <f>S13/'ตาราง 4 หน้า 1'!$B13*100</f>
        <v>0.33030140716292561</v>
      </c>
      <c r="T23" s="29">
        <f>T13/'ตาราง 4 หน้า 1'!$B13*100</f>
        <v>0.96779521358380782</v>
      </c>
      <c r="U23" s="29">
        <f>U13/'ตาราง 4 หน้า 1'!$B13*100</f>
        <v>0.13901904656750247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 t="s">
        <v>35</v>
      </c>
      <c r="N24" s="30">
        <f>N14/'ตาราง 4 หน้า 1'!$B14*100</f>
        <v>0.16646333265485957</v>
      </c>
      <c r="O24" s="30">
        <f>O14/'ตาราง 4 หน้า 1'!$B14*100</f>
        <v>0.76263782279014225</v>
      </c>
      <c r="P24" s="30">
        <f>P14/'ตาราง 4 หน้า 1'!$B14*100</f>
        <v>6.9343890884767267</v>
      </c>
      <c r="Q24" s="30">
        <f>Q14/'ตาราง 4 หน้า 1'!$B14*100</f>
        <v>2.5616464185950099</v>
      </c>
      <c r="R24" s="30">
        <f>R14/'ตาราง 4 หน้า 1'!$B14*100</f>
        <v>0.54112237877068037</v>
      </c>
      <c r="S24" s="30">
        <f>S14/'ตาราง 4 หน้า 1'!$B14*100</f>
        <v>0.60267618361415065</v>
      </c>
      <c r="T24" s="30">
        <f>T14/'ตาราง 4 หน้า 1'!$B14*100</f>
        <v>0.68256543005455672</v>
      </c>
      <c r="U24" s="22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32">
        <f>N15/'ตาราง 4 หน้า 1'!$B15*100</f>
        <v>0.2000382611662791</v>
      </c>
      <c r="O25" s="32">
        <f>O15/'ตาราง 4 หน้า 1'!$B15*100</f>
        <v>0.8868665770541021</v>
      </c>
      <c r="P25" s="32">
        <f>P15/'ตาราง 4 หน้า 1'!$B15*100</f>
        <v>5.1216407276486393</v>
      </c>
      <c r="Q25" s="32">
        <f>Q15/'ตาราง 4 หน้า 1'!$B15*100</f>
        <v>5.1197276693346847</v>
      </c>
      <c r="R25" s="32">
        <f>R15/'ตาราง 4 หน้า 1'!$B15*100</f>
        <v>2.5976101409252639</v>
      </c>
      <c r="S25" s="57" t="s">
        <v>35</v>
      </c>
      <c r="T25" s="32">
        <f>T15/'ตาราง 4 หน้า 1'!$B15*100</f>
        <v>1.3136855346038934</v>
      </c>
      <c r="U25" s="32">
        <f>U15/'ตาราง 4 หน้า 1'!$B15*100</f>
        <v>0.30760362441264311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2020-12-18T02:37:13Z</dcterms:modified>
</cp:coreProperties>
</file>