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\3.รายงานสรง.2561\เดือน ต.ค.61\MA 1061_เลย\MA 1061\upweb_OK\"/>
    </mc:Choice>
  </mc:AlternateContent>
  <xr:revisionPtr revIDLastSave="0" documentId="8_{45D8DD98-EEB1-4CCD-A3B5-718FC532ED1F}" xr6:coauthVersionLast="40" xr6:coauthVersionMax="40" xr10:uidLastSave="{00000000-0000-0000-0000-000000000000}"/>
  <bookViews>
    <workbookView xWindow="0" yWindow="0" windowWidth="20490" windowHeight="7575" xr2:uid="{98C9B3A5-E9BF-4951-BF58-202DE0A2D37D}"/>
  </bookViews>
  <sheets>
    <sheet name="ตารางที่4_OK" sheetId="1" r:id="rId1"/>
  </sheets>
  <definedNames>
    <definedName name="_xlnm.Print_Area" localSheetId="0">ตารางที่4_OK!$A$1:$D$66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62" i="1" s="1"/>
  <c r="B27" i="1"/>
  <c r="B61" i="1" s="1"/>
  <c r="B26" i="1"/>
  <c r="B60" i="1" s="1"/>
  <c r="B25" i="1"/>
  <c r="B59" i="1" s="1"/>
  <c r="B24" i="1"/>
  <c r="B58" i="1" s="1"/>
  <c r="B23" i="1"/>
  <c r="B57" i="1" s="1"/>
  <c r="B22" i="1"/>
  <c r="B20" i="1"/>
  <c r="B54" i="1" s="1"/>
  <c r="B19" i="1"/>
  <c r="B53" i="1" s="1"/>
  <c r="B18" i="1"/>
  <c r="B52" i="1" s="1"/>
  <c r="B17" i="1"/>
  <c r="B16" i="1"/>
  <c r="B50" i="1" s="1"/>
  <c r="B15" i="1"/>
  <c r="B49" i="1" s="1"/>
  <c r="B14" i="1"/>
  <c r="B48" i="1" s="1"/>
  <c r="B13" i="1"/>
  <c r="B47" i="1" s="1"/>
  <c r="B12" i="1"/>
  <c r="B46" i="1" s="1"/>
  <c r="B11" i="1"/>
  <c r="B45" i="1" s="1"/>
  <c r="B10" i="1"/>
  <c r="B44" i="1" s="1"/>
  <c r="B9" i="1"/>
  <c r="B43" i="1" s="1"/>
  <c r="B8" i="1"/>
  <c r="B42" i="1" s="1"/>
  <c r="B7" i="1"/>
  <c r="B6" i="1"/>
  <c r="B40" i="1" s="1"/>
  <c r="D5" i="1"/>
  <c r="D62" i="1" s="1"/>
  <c r="C5" i="1"/>
  <c r="C61" i="1" s="1"/>
  <c r="B5" i="1"/>
  <c r="B39" i="1" s="1"/>
  <c r="D39" i="1" l="1"/>
  <c r="C40" i="1"/>
  <c r="C41" i="1"/>
  <c r="D42" i="1"/>
  <c r="C43" i="1"/>
  <c r="D44" i="1"/>
  <c r="C45" i="1"/>
  <c r="D46" i="1"/>
  <c r="C47" i="1"/>
  <c r="D48" i="1"/>
  <c r="C49" i="1"/>
  <c r="D50" i="1"/>
  <c r="D52" i="1"/>
  <c r="C53" i="1"/>
  <c r="D54" i="1"/>
  <c r="D56" i="1"/>
  <c r="C57" i="1"/>
  <c r="D59" i="1"/>
  <c r="C60" i="1"/>
  <c r="D61" i="1"/>
  <c r="C62" i="1"/>
  <c r="C39" i="1"/>
  <c r="D40" i="1"/>
  <c r="D41" i="1"/>
  <c r="C42" i="1"/>
  <c r="D43" i="1"/>
  <c r="C44" i="1"/>
  <c r="D45" i="1"/>
  <c r="C46" i="1"/>
  <c r="D47" i="1"/>
  <c r="C48" i="1"/>
  <c r="D49" i="1"/>
  <c r="C50" i="1"/>
  <c r="C51" i="1"/>
  <c r="C52" i="1"/>
  <c r="D53" i="1"/>
  <c r="C54" i="1"/>
  <c r="C56" i="1"/>
  <c r="D57" i="1"/>
  <c r="C58" i="1"/>
  <c r="C59" i="1"/>
  <c r="D60" i="1"/>
</calcChain>
</file>

<file path=xl/sharedStrings.xml><?xml version="1.0" encoding="utf-8"?>
<sst xmlns="http://schemas.openxmlformats.org/spreadsheetml/2006/main" count="67" uniqueCount="41">
  <si>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</si>
  <si>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               เดือนตุลาคม พ.ศ. 2561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</si>
  <si>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</si>
  <si>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</si>
  <si>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</si>
  <si>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</si>
  <si>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</si>
  <si>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</si>
  <si>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</si>
  <si>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</si>
  <si>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</si>
  <si>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</si>
  <si>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</si>
  <si>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</si>
  <si>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</si>
  <si>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</si>
  <si>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</si>
  <si>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</si>
  <si>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</si>
  <si>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</si>
  <si>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</si>
  <si>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</si>
  <si>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</si>
  <si>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</si>
  <si>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</si>
  <si>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</si>
  <si>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</si>
  <si>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</si>
  <si>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</si>
  <si>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</si>
  <si>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</si>
  <si>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</si>
  <si>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 xml:space="preserve">                  เดือนตุลาคม พ.ศ. 2561 (ต่อ)</t>
  </si>
  <si>
    <t>ร้อยละ</t>
  </si>
  <si>
    <t xml:space="preserve">1. เกษตรกรรม การป่าไม้และการประมง </t>
  </si>
  <si>
    <t>. .</t>
  </si>
  <si>
    <t xml:space="preserve"> . 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</si>
  <si>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</si>
  <si>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</si>
  <si>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</si>
  <si>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เดือนตุลาคม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</si>
</sst>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00"/>
    <numFmt numFmtId="190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41" fontId="2" fillId="0" borderId="0" xfId="2" applyNumberFormat="1" applyFont="1" applyFill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0" fontId="2" fillId="0" borderId="0" xfId="1" applyFont="1" applyAlignment="1">
      <alignment vertical="center"/>
    </xf>
    <xf numFmtId="0" fontId="5" fillId="0" borderId="0" xfId="1" quotePrefix="1" applyFont="1" applyAlignment="1" applyProtection="1">
      <alignment horizontal="left"/>
    </xf>
    <xf numFmtId="41" fontId="5" fillId="0" borderId="0" xfId="2" applyNumberFormat="1" applyFont="1" applyBorder="1" applyAlignment="1">
      <alignment horizontal="right"/>
    </xf>
    <xf numFmtId="41" fontId="5" fillId="0" borderId="0" xfId="2" applyNumberFormat="1" applyFont="1" applyFill="1" applyAlignment="1">
      <alignment horizontal="right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horizontal="left"/>
    </xf>
    <xf numFmtId="41" fontId="5" fillId="0" borderId="0" xfId="2" applyNumberFormat="1" applyFont="1" applyFill="1" applyBorder="1" applyAlignment="1">
      <alignment horizontal="right"/>
    </xf>
    <xf numFmtId="0" fontId="5" fillId="0" borderId="0" xfId="1" applyFont="1" applyBorder="1" applyAlignment="1" applyProtection="1">
      <alignment horizontal="left"/>
    </xf>
    <xf numFmtId="0" fontId="3" fillId="0" borderId="0" xfId="1" applyFont="1" applyBorder="1"/>
    <xf numFmtId="0" fontId="5" fillId="0" borderId="0" xfId="1" applyFont="1" applyBorder="1" applyAlignment="1"/>
    <xf numFmtId="41" fontId="3" fillId="0" borderId="0" xfId="2" applyNumberFormat="1" applyFont="1" applyFill="1" applyAlignment="1">
      <alignment horizontal="right"/>
    </xf>
    <xf numFmtId="0" fontId="5" fillId="0" borderId="0" xfId="1" applyFont="1" applyAlignment="1"/>
    <xf numFmtId="41" fontId="5" fillId="0" borderId="0" xfId="1" applyNumberFormat="1" applyFont="1" applyFill="1" applyAlignment="1"/>
    <xf numFmtId="0" fontId="5" fillId="0" borderId="3" xfId="1" applyFont="1" applyBorder="1" applyAlignment="1"/>
    <xf numFmtId="41" fontId="5" fillId="0" borderId="3" xfId="2" applyNumberFormat="1" applyFont="1" applyBorder="1" applyAlignment="1">
      <alignment horizontal="right"/>
    </xf>
    <xf numFmtId="41" fontId="5" fillId="0" borderId="3" xfId="1" applyNumberFormat="1" applyFont="1" applyBorder="1" applyAlignment="1">
      <alignment horizontal="right"/>
    </xf>
    <xf numFmtId="0" fontId="5" fillId="0" borderId="0" xfId="1" applyFont="1" applyBorder="1"/>
    <xf numFmtId="187" fontId="4" fillId="0" borderId="2" xfId="2" applyNumberFormat="1" applyFont="1" applyBorder="1" applyAlignment="1">
      <alignment horizontal="right"/>
    </xf>
    <xf numFmtId="187" fontId="5" fillId="0" borderId="0" xfId="2" applyNumberFormat="1" applyFont="1" applyBorder="1" applyAlignment="1">
      <alignment horizontal="center"/>
    </xf>
    <xf numFmtId="187" fontId="4" fillId="0" borderId="0" xfId="2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5" fillId="0" borderId="0" xfId="1" applyFont="1"/>
    <xf numFmtId="0" fontId="4" fillId="0" borderId="0" xfId="1" applyFont="1" applyAlignment="1">
      <alignment horizontal="center"/>
    </xf>
    <xf numFmtId="188" fontId="4" fillId="0" borderId="0" xfId="1" applyNumberFormat="1" applyFont="1" applyAlignment="1">
      <alignment horizontal="right"/>
    </xf>
    <xf numFmtId="189" fontId="2" fillId="0" borderId="0" xfId="1" applyNumberFormat="1" applyFont="1" applyAlignment="1">
      <alignment vertical="center"/>
    </xf>
    <xf numFmtId="188" fontId="2" fillId="0" borderId="0" xfId="1" applyNumberFormat="1" applyFont="1" applyAlignment="1">
      <alignment vertical="center"/>
    </xf>
    <xf numFmtId="188" fontId="5" fillId="0" borderId="0" xfId="1" applyNumberFormat="1" applyFont="1" applyAlignment="1">
      <alignment horizontal="right"/>
    </xf>
    <xf numFmtId="190" fontId="3" fillId="0" borderId="0" xfId="1" applyNumberFormat="1" applyFont="1" applyAlignment="1">
      <alignment vertical="center"/>
    </xf>
    <xf numFmtId="188" fontId="5" fillId="0" borderId="3" xfId="1" applyNumberFormat="1" applyFont="1" applyBorder="1" applyAlignment="1">
      <alignment horizontal="right"/>
    </xf>
    <xf numFmtId="190" fontId="5" fillId="0" borderId="0" xfId="1" applyNumberFormat="1" applyFont="1"/>
    <xf numFmtId="190" fontId="5" fillId="0" borderId="2" xfId="1" applyNumberFormat="1" applyFont="1" applyBorder="1"/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/>
  </cellXfs>
  <cellStyles count="3">
    <cellStyle name="Comma 2" xfId="2" xr:uid="{C28E36E9-4D5B-48D7-A7D1-FC76967F6DBB}"/>
    <cellStyle name="Normal 2" xfId="1" xr:uid="{293F0EC8-C883-46C9-A5D8-1AA776E19D1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9846CE76-343F-49C3-B60E-E1DAB164F95B}"/>
            </a:ext>
          </a:extLst>
        </xdr:cNvPr>
        <xdr:cNvSpPr txBox="1">
          <a:spLocks noChangeArrowheads="1"/>
        </xdr:cNvSpPr>
      </xdr:nvSpPr>
      <xdr:spPr bwMode="auto">
        <a:xfrm>
          <a:off x="71056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D838B3B-8513-4841-8E55-230368783F29}"/>
            </a:ext>
          </a:extLst>
        </xdr:cNvPr>
        <xdr:cNvSpPr txBox="1">
          <a:spLocks noChangeArrowheads="1"/>
        </xdr:cNvSpPr>
      </xdr:nvSpPr>
      <xdr:spPr bwMode="auto">
        <a:xfrm>
          <a:off x="71056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42825D95-239B-4DD4-99C7-9AE6C46289C4}"/>
            </a:ext>
          </a:extLst>
        </xdr:cNvPr>
        <xdr:cNvSpPr txBox="1">
          <a:spLocks noChangeArrowheads="1"/>
        </xdr:cNvSpPr>
      </xdr:nvSpPr>
      <xdr:spPr bwMode="auto">
        <a:xfrm>
          <a:off x="71056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930492B5-A11B-4C84-B084-08E22D1FADF0}"/>
            </a:ext>
          </a:extLst>
        </xdr:cNvPr>
        <xdr:cNvSpPr txBox="1">
          <a:spLocks noChangeArrowheads="1"/>
        </xdr:cNvSpPr>
      </xdr:nvSpPr>
      <xdr:spPr bwMode="auto">
        <a:xfrm>
          <a:off x="71056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F5B53B71-55BE-46D0-9B15-489396458397}"/>
            </a:ext>
          </a:extLst>
        </xdr:cNvPr>
        <xdr:cNvSpPr txBox="1">
          <a:spLocks noChangeArrowheads="1"/>
        </xdr:cNvSpPr>
      </xdr:nvSpPr>
      <xdr:spPr bwMode="auto">
        <a:xfrm>
          <a:off x="71056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2192CCEF-83FF-45EA-8300-F75984CD9DEE}"/>
            </a:ext>
          </a:extLst>
        </xdr:cNvPr>
        <xdr:cNvSpPr txBox="1">
          <a:spLocks noChangeArrowheads="1"/>
        </xdr:cNvSpPr>
      </xdr:nvSpPr>
      <xdr:spPr bwMode="auto">
        <a:xfrm>
          <a:off x="71056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301ED9B7-4A31-461E-8680-DE07AB85227B}"/>
            </a:ext>
          </a:extLst>
        </xdr:cNvPr>
        <xdr:cNvSpPr txBox="1">
          <a:spLocks noChangeArrowheads="1"/>
        </xdr:cNvSpPr>
      </xdr:nvSpPr>
      <xdr:spPr bwMode="auto">
        <a:xfrm>
          <a:off x="71056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83D0B0CB-8907-481B-9731-1C3DB8947554}"/>
            </a:ext>
          </a:extLst>
        </xdr:cNvPr>
        <xdr:cNvSpPr txBox="1">
          <a:spLocks noChangeArrowheads="1"/>
        </xdr:cNvSpPr>
      </xdr:nvSpPr>
      <xdr:spPr bwMode="auto">
        <a:xfrm>
          <a:off x="71056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37790179-9EBA-4E74-A396-71107D62BE25}"/>
            </a:ext>
          </a:extLst>
        </xdr:cNvPr>
        <xdr:cNvSpPr txBox="1">
          <a:spLocks noChangeArrowheads="1"/>
        </xdr:cNvSpPr>
      </xdr:nvSpPr>
      <xdr:spPr bwMode="auto">
        <a:xfrm>
          <a:off x="71056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90548AE2-62F4-4AC0-A30C-423988C3AAC4}"/>
            </a:ext>
          </a:extLst>
        </xdr:cNvPr>
        <xdr:cNvSpPr txBox="1">
          <a:spLocks noChangeArrowheads="1"/>
        </xdr:cNvSpPr>
      </xdr:nvSpPr>
      <xdr:spPr bwMode="auto">
        <a:xfrm>
          <a:off x="71056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1766CEC4-2C2C-49C9-993F-A0632D9B3A97}"/>
            </a:ext>
          </a:extLst>
        </xdr:cNvPr>
        <xdr:cNvSpPr txBox="1">
          <a:spLocks noChangeArrowheads="1"/>
        </xdr:cNvSpPr>
      </xdr:nvSpPr>
      <xdr:spPr bwMode="auto">
        <a:xfrm>
          <a:off x="71056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C48491D5-5DBB-4924-AF01-B51BEBCD685A}"/>
            </a:ext>
          </a:extLst>
        </xdr:cNvPr>
        <xdr:cNvSpPr txBox="1">
          <a:spLocks noChangeArrowheads="1"/>
        </xdr:cNvSpPr>
      </xdr:nvSpPr>
      <xdr:spPr bwMode="auto">
        <a:xfrm>
          <a:off x="71056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DBE7A0A2-54E6-4B7A-AD3E-C008D7D19959}"/>
            </a:ext>
          </a:extLst>
        </xdr:cNvPr>
        <xdr:cNvSpPr txBox="1">
          <a:spLocks noChangeArrowheads="1"/>
        </xdr:cNvSpPr>
      </xdr:nvSpPr>
      <xdr:spPr bwMode="auto">
        <a:xfrm>
          <a:off x="71056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4924B7B2-B108-4B11-9CFC-173F42B71AD0}"/>
            </a:ext>
          </a:extLst>
        </xdr:cNvPr>
        <xdr:cNvSpPr txBox="1">
          <a:spLocks noChangeArrowheads="1"/>
        </xdr:cNvSpPr>
      </xdr:nvSpPr>
      <xdr:spPr bwMode="auto">
        <a:xfrm>
          <a:off x="71056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A397604A-AAD8-4B4A-B387-8D78FBC1E7AF}"/>
            </a:ext>
          </a:extLst>
        </xdr:cNvPr>
        <xdr:cNvSpPr txBox="1">
          <a:spLocks noChangeArrowheads="1"/>
        </xdr:cNvSpPr>
      </xdr:nvSpPr>
      <xdr:spPr bwMode="auto">
        <a:xfrm>
          <a:off x="71056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9855F4B7-B166-49E0-A2A2-7DDF88CDF19E}"/>
            </a:ext>
          </a:extLst>
        </xdr:cNvPr>
        <xdr:cNvSpPr txBox="1">
          <a:spLocks noChangeArrowheads="1"/>
        </xdr:cNvSpPr>
      </xdr:nvSpPr>
      <xdr:spPr bwMode="auto">
        <a:xfrm>
          <a:off x="71056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40473E49-9E0E-4C8A-BDDD-14AB59E0DC75}"/>
            </a:ext>
          </a:extLst>
        </xdr:cNvPr>
        <xdr:cNvSpPr txBox="1">
          <a:spLocks noChangeArrowheads="1"/>
        </xdr:cNvSpPr>
      </xdr:nvSpPr>
      <xdr:spPr bwMode="auto">
        <a:xfrm>
          <a:off x="71056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4FF07B64-9AAB-4869-8862-DCAFDFACBB00}"/>
            </a:ext>
          </a:extLst>
        </xdr:cNvPr>
        <xdr:cNvSpPr txBox="1">
          <a:spLocks noChangeArrowheads="1"/>
        </xdr:cNvSpPr>
      </xdr:nvSpPr>
      <xdr:spPr bwMode="auto">
        <a:xfrm>
          <a:off x="71056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B0611-95EB-4C68-9989-949B4175D67F}">
  <sheetPr>
    <tabColor rgb="FF00B050"/>
  </sheetPr>
  <dimension ref="A1:H67"/>
  <sheetViews>
    <sheetView showGridLines="0" tabSelected="1" view="pageBreakPreview" topLeftCell="A52" zoomScale="80" zoomScaleNormal="75" zoomScaleSheetLayoutView="80" workbookViewId="0">
      <selection activeCell="A68" sqref="A68"/>
    </sheetView>
  </sheetViews>
  <sheetFormatPr defaultRowHeight="18" customHeight="1" x14ac:dyDescent="0.35"/>
  <cols>
    <col min="1" max="1" width="64.42578125" style="2" customWidth="1"/>
    <col min="2" max="2" width="14.7109375" style="2" customWidth="1"/>
    <col min="3" max="4" width="13.7109375" style="2" customWidth="1"/>
    <col min="5" max="5" width="11.140625" style="2" bestFit="1" customWidth="1"/>
    <col min="6" max="16384" width="9.140625" style="2"/>
  </cols>
  <sheetData>
    <row r="1" spans="1:5" s="1" customFormat="1" ht="23.25" x14ac:dyDescent="0.35">
      <c r="A1" s="1" t="s">
        <v>0</v>
      </c>
      <c r="B1" s="2"/>
      <c r="C1" s="2"/>
      <c r="D1" s="2"/>
    </row>
    <row r="2" spans="1:5" s="4" customFormat="1" ht="23.25" x14ac:dyDescent="0.35">
      <c r="A2" s="3" t="s">
        <v>1</v>
      </c>
    </row>
    <row r="3" spans="1:5" s="1" customFormat="1" ht="23.25" x14ac:dyDescent="0.35">
      <c r="A3" s="5" t="s">
        <v>2</v>
      </c>
      <c r="B3" s="6" t="s">
        <v>3</v>
      </c>
      <c r="C3" s="7" t="s">
        <v>4</v>
      </c>
      <c r="D3" s="6" t="s">
        <v>5</v>
      </c>
    </row>
    <row r="4" spans="1:5" s="1" customFormat="1" ht="23.25" x14ac:dyDescent="0.35">
      <c r="A4" s="8"/>
      <c r="B4" s="9" t="s">
        <v>6</v>
      </c>
      <c r="C4" s="9"/>
      <c r="D4" s="9"/>
    </row>
    <row r="5" spans="1:5" s="13" customFormat="1" ht="23.25" x14ac:dyDescent="0.35">
      <c r="A5" s="10" t="s">
        <v>7</v>
      </c>
      <c r="B5" s="11">
        <f>C5+D5</f>
        <v>294411</v>
      </c>
      <c r="C5" s="11">
        <f>SUM(C6:C28)</f>
        <v>163473</v>
      </c>
      <c r="D5" s="12">
        <f>SUM(D6:D28)</f>
        <v>130938</v>
      </c>
    </row>
    <row r="6" spans="1:5" s="18" customFormat="1" ht="27.75" customHeight="1" x14ac:dyDescent="0.35">
      <c r="A6" s="14" t="s">
        <v>8</v>
      </c>
      <c r="B6" s="15">
        <f>C6+D6</f>
        <v>183521</v>
      </c>
      <c r="C6" s="16">
        <v>108001</v>
      </c>
      <c r="D6" s="16">
        <v>75520</v>
      </c>
      <c r="E6" s="17"/>
    </row>
    <row r="7" spans="1:5" s="18" customFormat="1" ht="27.75" customHeight="1" x14ac:dyDescent="0.35">
      <c r="A7" s="19" t="s">
        <v>9</v>
      </c>
      <c r="B7" s="15">
        <f t="shared" ref="B7:B26" si="0">C7+D7</f>
        <v>106</v>
      </c>
      <c r="C7" s="16">
        <v>106</v>
      </c>
      <c r="D7" s="20">
        <v>0</v>
      </c>
    </row>
    <row r="8" spans="1:5" s="18" customFormat="1" ht="27.75" customHeight="1" x14ac:dyDescent="0.35">
      <c r="A8" s="19" t="s">
        <v>10</v>
      </c>
      <c r="B8" s="15">
        <f t="shared" si="0"/>
        <v>8013</v>
      </c>
      <c r="C8" s="16">
        <v>5142</v>
      </c>
      <c r="D8" s="16">
        <v>2871</v>
      </c>
    </row>
    <row r="9" spans="1:5" s="18" customFormat="1" ht="27.75" customHeight="1" x14ac:dyDescent="0.35">
      <c r="A9" s="14" t="s">
        <v>11</v>
      </c>
      <c r="B9" s="15">
        <f t="shared" si="0"/>
        <v>184</v>
      </c>
      <c r="C9" s="16">
        <v>97</v>
      </c>
      <c r="D9" s="20">
        <v>87</v>
      </c>
    </row>
    <row r="10" spans="1:5" s="18" customFormat="1" ht="27.75" customHeight="1" x14ac:dyDescent="0.35">
      <c r="A10" s="19" t="s">
        <v>12</v>
      </c>
      <c r="B10" s="15">
        <f t="shared" si="0"/>
        <v>0</v>
      </c>
      <c r="C10" s="20">
        <v>0</v>
      </c>
      <c r="D10" s="20">
        <v>0</v>
      </c>
    </row>
    <row r="11" spans="1:5" ht="27.75" customHeight="1" x14ac:dyDescent="0.35">
      <c r="A11" s="14" t="s">
        <v>13</v>
      </c>
      <c r="B11" s="15">
        <f t="shared" si="0"/>
        <v>7163</v>
      </c>
      <c r="C11" s="16">
        <v>5940</v>
      </c>
      <c r="D11" s="16">
        <v>1223</v>
      </c>
    </row>
    <row r="12" spans="1:5" ht="27.75" customHeight="1" x14ac:dyDescent="0.35">
      <c r="A12" s="19" t="s">
        <v>14</v>
      </c>
      <c r="B12" s="15">
        <f t="shared" si="0"/>
        <v>29776</v>
      </c>
      <c r="C12" s="16">
        <v>13915</v>
      </c>
      <c r="D12" s="16">
        <v>15861</v>
      </c>
    </row>
    <row r="13" spans="1:5" ht="27.75" customHeight="1" x14ac:dyDescent="0.35">
      <c r="A13" s="19" t="s">
        <v>15</v>
      </c>
      <c r="B13" s="15">
        <f t="shared" si="0"/>
        <v>2425</v>
      </c>
      <c r="C13" s="16">
        <v>2201</v>
      </c>
      <c r="D13" s="20">
        <v>224</v>
      </c>
    </row>
    <row r="14" spans="1:5" s="22" customFormat="1" ht="27.75" customHeight="1" x14ac:dyDescent="0.35">
      <c r="A14" s="21" t="s">
        <v>16</v>
      </c>
      <c r="B14" s="15">
        <f t="shared" si="0"/>
        <v>14156</v>
      </c>
      <c r="C14" s="16">
        <v>4952</v>
      </c>
      <c r="D14" s="16">
        <v>9204</v>
      </c>
    </row>
    <row r="15" spans="1:5" ht="27.75" customHeight="1" x14ac:dyDescent="0.35">
      <c r="A15" s="23" t="s">
        <v>17</v>
      </c>
      <c r="B15" s="15">
        <f t="shared" si="0"/>
        <v>877</v>
      </c>
      <c r="C15" s="16">
        <v>96</v>
      </c>
      <c r="D15" s="20">
        <v>781</v>
      </c>
    </row>
    <row r="16" spans="1:5" ht="27.75" customHeight="1" x14ac:dyDescent="0.35">
      <c r="A16" s="23" t="s">
        <v>18</v>
      </c>
      <c r="B16" s="15">
        <f t="shared" si="0"/>
        <v>1353</v>
      </c>
      <c r="C16" s="16">
        <v>791</v>
      </c>
      <c r="D16" s="16">
        <v>562</v>
      </c>
    </row>
    <row r="17" spans="1:4" ht="27.75" customHeight="1" x14ac:dyDescent="0.35">
      <c r="A17" s="23" t="s">
        <v>19</v>
      </c>
      <c r="B17" s="15">
        <f t="shared" si="0"/>
        <v>42</v>
      </c>
      <c r="C17" s="16">
        <v>0</v>
      </c>
      <c r="D17" s="20">
        <v>42</v>
      </c>
    </row>
    <row r="18" spans="1:4" ht="27.75" customHeight="1" x14ac:dyDescent="0.35">
      <c r="A18" s="23" t="s">
        <v>20</v>
      </c>
      <c r="B18" s="15">
        <f t="shared" si="0"/>
        <v>742</v>
      </c>
      <c r="C18" s="16">
        <v>627</v>
      </c>
      <c r="D18" s="16">
        <v>115</v>
      </c>
    </row>
    <row r="19" spans="1:4" ht="27.75" customHeight="1" x14ac:dyDescent="0.35">
      <c r="A19" s="23" t="s">
        <v>21</v>
      </c>
      <c r="B19" s="15">
        <f t="shared" si="0"/>
        <v>297</v>
      </c>
      <c r="C19" s="20">
        <v>154</v>
      </c>
      <c r="D19" s="24">
        <v>143</v>
      </c>
    </row>
    <row r="20" spans="1:4" ht="27.75" customHeight="1" x14ac:dyDescent="0.35">
      <c r="A20" s="25" t="s">
        <v>22</v>
      </c>
      <c r="B20" s="15">
        <f t="shared" si="0"/>
        <v>11406</v>
      </c>
      <c r="C20" s="16">
        <v>5785</v>
      </c>
      <c r="D20" s="16">
        <v>5621</v>
      </c>
    </row>
    <row r="21" spans="1:4" ht="27.75" customHeight="1" x14ac:dyDescent="0.35">
      <c r="A21" s="25" t="s">
        <v>23</v>
      </c>
      <c r="B21" s="15"/>
      <c r="C21" s="16"/>
      <c r="D21" s="26"/>
    </row>
    <row r="22" spans="1:4" ht="27.75" customHeight="1" x14ac:dyDescent="0.35">
      <c r="A22" s="25" t="s">
        <v>24</v>
      </c>
      <c r="B22" s="15">
        <f t="shared" si="0"/>
        <v>6325</v>
      </c>
      <c r="C22" s="16">
        <v>1684</v>
      </c>
      <c r="D22" s="26">
        <v>4641</v>
      </c>
    </row>
    <row r="23" spans="1:4" ht="27.75" customHeight="1" x14ac:dyDescent="0.35">
      <c r="A23" s="25" t="s">
        <v>25</v>
      </c>
      <c r="B23" s="15">
        <f t="shared" si="0"/>
        <v>3669</v>
      </c>
      <c r="C23" s="16">
        <v>1130</v>
      </c>
      <c r="D23" s="16">
        <v>2539</v>
      </c>
    </row>
    <row r="24" spans="1:4" ht="27.75" customHeight="1" x14ac:dyDescent="0.35">
      <c r="A24" s="25" t="s">
        <v>26</v>
      </c>
      <c r="B24" s="15">
        <f t="shared" si="0"/>
        <v>21960</v>
      </c>
      <c r="C24" s="16">
        <v>12207</v>
      </c>
      <c r="D24" s="16">
        <v>9753</v>
      </c>
    </row>
    <row r="25" spans="1:4" ht="27.75" customHeight="1" x14ac:dyDescent="0.35">
      <c r="A25" s="25" t="s">
        <v>27</v>
      </c>
      <c r="B25" s="15">
        <f t="shared" si="0"/>
        <v>2108</v>
      </c>
      <c r="C25" s="16">
        <v>645</v>
      </c>
      <c r="D25" s="16">
        <v>1463</v>
      </c>
    </row>
    <row r="26" spans="1:4" ht="27.75" customHeight="1" x14ac:dyDescent="0.35">
      <c r="A26" s="25" t="s">
        <v>28</v>
      </c>
      <c r="B26" s="15">
        <f t="shared" si="0"/>
        <v>288</v>
      </c>
      <c r="C26" s="16">
        <v>0</v>
      </c>
      <c r="D26" s="16">
        <v>288</v>
      </c>
    </row>
    <row r="27" spans="1:4" ht="27.75" customHeight="1" x14ac:dyDescent="0.35">
      <c r="A27" s="25" t="s">
        <v>29</v>
      </c>
      <c r="B27" s="15">
        <f>C27+D27</f>
        <v>0</v>
      </c>
      <c r="C27" s="20">
        <v>0</v>
      </c>
      <c r="D27" s="20">
        <v>0</v>
      </c>
    </row>
    <row r="28" spans="1:4" ht="27.75" customHeight="1" x14ac:dyDescent="0.35">
      <c r="A28" s="27" t="s">
        <v>30</v>
      </c>
      <c r="B28" s="28">
        <f>C28+D28</f>
        <v>0</v>
      </c>
      <c r="C28" s="29">
        <v>0</v>
      </c>
      <c r="D28" s="29">
        <v>0</v>
      </c>
    </row>
    <row r="29" spans="1:4" ht="17.25" customHeight="1" x14ac:dyDescent="0.35">
      <c r="A29" s="30"/>
      <c r="B29" s="31"/>
      <c r="C29" s="32"/>
      <c r="D29" s="32"/>
    </row>
    <row r="30" spans="1:4" ht="17.25" customHeight="1" x14ac:dyDescent="0.35">
      <c r="A30" s="30"/>
      <c r="B30" s="33"/>
      <c r="C30" s="32"/>
      <c r="D30" s="32"/>
    </row>
    <row r="31" spans="1:4" ht="17.25" customHeight="1" x14ac:dyDescent="0.35">
      <c r="A31" s="30"/>
      <c r="B31" s="33"/>
      <c r="C31" s="32"/>
      <c r="D31" s="32"/>
    </row>
    <row r="32" spans="1:4" ht="17.25" customHeight="1" x14ac:dyDescent="0.35">
      <c r="A32" s="30"/>
      <c r="B32" s="33"/>
      <c r="C32" s="32"/>
      <c r="D32" s="32"/>
    </row>
    <row r="33" spans="1:8" ht="17.25" customHeight="1" x14ac:dyDescent="0.35">
      <c r="A33" s="30"/>
      <c r="B33" s="33"/>
      <c r="C33" s="32"/>
      <c r="D33" s="32"/>
    </row>
    <row r="34" spans="1:8" ht="17.25" customHeight="1" x14ac:dyDescent="0.35">
      <c r="A34" s="30"/>
      <c r="B34" s="33"/>
      <c r="C34" s="32"/>
      <c r="D34" s="32"/>
    </row>
    <row r="35" spans="1:8" s="1" customFormat="1" ht="23.25" x14ac:dyDescent="0.35">
      <c r="A35" s="1" t="s">
        <v>31</v>
      </c>
      <c r="B35" s="2"/>
      <c r="C35" s="2"/>
      <c r="D35" s="2"/>
    </row>
    <row r="36" spans="1:8" s="4" customFormat="1" ht="23.25" x14ac:dyDescent="0.35">
      <c r="A36" s="3" t="s">
        <v>32</v>
      </c>
    </row>
    <row r="37" spans="1:8" s="1" customFormat="1" ht="23.25" x14ac:dyDescent="0.35">
      <c r="A37" s="34" t="s">
        <v>2</v>
      </c>
      <c r="B37" s="7" t="s">
        <v>3</v>
      </c>
      <c r="C37" s="7" t="s">
        <v>4</v>
      </c>
      <c r="D37" s="7" t="s">
        <v>5</v>
      </c>
    </row>
    <row r="38" spans="1:8" ht="23.25" x14ac:dyDescent="0.35">
      <c r="A38" s="35"/>
      <c r="B38" s="36" t="s">
        <v>33</v>
      </c>
      <c r="C38" s="36"/>
      <c r="D38" s="36"/>
    </row>
    <row r="39" spans="1:8" s="13" customFormat="1" ht="23.25" x14ac:dyDescent="0.35">
      <c r="A39" s="10"/>
      <c r="B39" s="37">
        <f>+B5/$B$5*100</f>
        <v>100</v>
      </c>
      <c r="C39" s="37">
        <f>+C5/$C$5*100</f>
        <v>100</v>
      </c>
      <c r="D39" s="37">
        <f>+D5/$D$5*100</f>
        <v>100</v>
      </c>
      <c r="E39" s="38"/>
      <c r="F39" s="39"/>
      <c r="G39" s="39"/>
      <c r="H39" s="39"/>
    </row>
    <row r="40" spans="1:8" s="18" customFormat="1" ht="23.25" x14ac:dyDescent="0.35">
      <c r="A40" s="14" t="s">
        <v>34</v>
      </c>
      <c r="B40" s="40">
        <f>+B6/$B$5*100</f>
        <v>62.334967103810655</v>
      </c>
      <c r="C40" s="40">
        <f t="shared" ref="C40:C62" si="1">+C6/$C$5*100</f>
        <v>66.066567567732889</v>
      </c>
      <c r="D40" s="40">
        <f>+D6/$D$5*100</f>
        <v>57.676152071973</v>
      </c>
      <c r="E40" s="41"/>
    </row>
    <row r="41" spans="1:8" s="18" customFormat="1" ht="23.25" x14ac:dyDescent="0.35">
      <c r="A41" s="19" t="s">
        <v>9</v>
      </c>
      <c r="B41" s="40" t="s">
        <v>35</v>
      </c>
      <c r="C41" s="40">
        <f t="shared" si="1"/>
        <v>6.4842512219143222E-2</v>
      </c>
      <c r="D41" s="40">
        <f t="shared" ref="D41:D42" si="2">+D7/$D$5*100</f>
        <v>0</v>
      </c>
      <c r="E41" s="41"/>
    </row>
    <row r="42" spans="1:8" s="18" customFormat="1" ht="23.25" x14ac:dyDescent="0.35">
      <c r="A42" s="19" t="s">
        <v>10</v>
      </c>
      <c r="B42" s="40">
        <f t="shared" ref="B42:B62" si="3">+B8/$B$5*100</f>
        <v>2.7217053710629018</v>
      </c>
      <c r="C42" s="40">
        <f t="shared" si="1"/>
        <v>3.1454735644418341</v>
      </c>
      <c r="D42" s="40">
        <f t="shared" si="2"/>
        <v>2.1926407918251387</v>
      </c>
      <c r="E42" s="41"/>
    </row>
    <row r="43" spans="1:8" s="18" customFormat="1" ht="23.25" x14ac:dyDescent="0.35">
      <c r="A43" s="14" t="s">
        <v>11</v>
      </c>
      <c r="B43" s="40">
        <f t="shared" si="3"/>
        <v>6.249766482909945E-2</v>
      </c>
      <c r="C43" s="40">
        <f t="shared" si="1"/>
        <v>5.9337015898649925E-2</v>
      </c>
      <c r="D43" s="40">
        <f>+D9/$D$5*100</f>
        <v>6.6443660358337542E-2</v>
      </c>
      <c r="E43" s="41"/>
    </row>
    <row r="44" spans="1:8" s="18" customFormat="1" ht="23.25" x14ac:dyDescent="0.35">
      <c r="A44" s="19" t="s">
        <v>12</v>
      </c>
      <c r="B44" s="40">
        <f t="shared" si="3"/>
        <v>0</v>
      </c>
      <c r="C44" s="40">
        <f t="shared" si="1"/>
        <v>0</v>
      </c>
      <c r="D44" s="40">
        <f>+D10/$D$5*100</f>
        <v>0</v>
      </c>
      <c r="E44" s="41"/>
    </row>
    <row r="45" spans="1:8" ht="23.25" x14ac:dyDescent="0.35">
      <c r="A45" s="14" t="s">
        <v>13</v>
      </c>
      <c r="B45" s="40">
        <f t="shared" si="3"/>
        <v>2.4329933324502142</v>
      </c>
      <c r="C45" s="40">
        <f t="shared" si="1"/>
        <v>3.6336275715255733</v>
      </c>
      <c r="D45" s="40">
        <f>+D11/$D$5*100</f>
        <v>0.93402984618674489</v>
      </c>
      <c r="E45" s="41"/>
    </row>
    <row r="46" spans="1:8" ht="23.25" x14ac:dyDescent="0.35">
      <c r="A46" s="19" t="s">
        <v>14</v>
      </c>
      <c r="B46" s="40">
        <f t="shared" si="3"/>
        <v>10.113752543213399</v>
      </c>
      <c r="C46" s="40">
        <f t="shared" si="1"/>
        <v>8.512109033296019</v>
      </c>
      <c r="D46" s="40">
        <f t="shared" ref="D46:D54" si="4">+D12/$D$5*100</f>
        <v>12.113366631535536</v>
      </c>
      <c r="E46" s="41"/>
    </row>
    <row r="47" spans="1:8" ht="23.25" x14ac:dyDescent="0.35">
      <c r="A47" s="19" t="s">
        <v>15</v>
      </c>
      <c r="B47" s="40">
        <f t="shared" si="3"/>
        <v>0.8236784631009032</v>
      </c>
      <c r="C47" s="40">
        <f t="shared" si="1"/>
        <v>1.3463997112673041</v>
      </c>
      <c r="D47" s="40">
        <f t="shared" si="4"/>
        <v>0.17107333241686903</v>
      </c>
      <c r="E47" s="41"/>
    </row>
    <row r="48" spans="1:8" s="22" customFormat="1" ht="23.25" x14ac:dyDescent="0.35">
      <c r="A48" s="21" t="s">
        <v>16</v>
      </c>
      <c r="B48" s="40">
        <f t="shared" si="3"/>
        <v>4.8082442571778907</v>
      </c>
      <c r="C48" s="40">
        <f t="shared" si="1"/>
        <v>3.0292464198980871</v>
      </c>
      <c r="D48" s="40">
        <f>+D14/$D$5*100</f>
        <v>7.0292810337717091</v>
      </c>
      <c r="E48" s="41"/>
    </row>
    <row r="49" spans="1:5" ht="23.25" x14ac:dyDescent="0.35">
      <c r="A49" s="23" t="s">
        <v>17</v>
      </c>
      <c r="B49" s="40">
        <f t="shared" si="3"/>
        <v>0.29788289160391429</v>
      </c>
      <c r="C49" s="40">
        <f t="shared" si="1"/>
        <v>5.8725294085261781E-2</v>
      </c>
      <c r="D49" s="40">
        <f t="shared" si="4"/>
        <v>0.59646550275703003</v>
      </c>
      <c r="E49" s="41"/>
    </row>
    <row r="50" spans="1:5" ht="23.25" x14ac:dyDescent="0.35">
      <c r="A50" s="23" t="s">
        <v>18</v>
      </c>
      <c r="B50" s="40">
        <f t="shared" si="3"/>
        <v>0.45956163322701932</v>
      </c>
      <c r="C50" s="40">
        <f t="shared" si="1"/>
        <v>0.48387195439002156</v>
      </c>
      <c r="D50" s="40">
        <f t="shared" si="4"/>
        <v>0.42921077151018039</v>
      </c>
      <c r="E50" s="41"/>
    </row>
    <row r="51" spans="1:5" ht="23.25" x14ac:dyDescent="0.35">
      <c r="A51" s="23" t="s">
        <v>19</v>
      </c>
      <c r="B51" s="40" t="s">
        <v>36</v>
      </c>
      <c r="C51" s="40">
        <f t="shared" si="1"/>
        <v>0</v>
      </c>
      <c r="D51" s="40" t="s">
        <v>35</v>
      </c>
      <c r="E51" s="41"/>
    </row>
    <row r="52" spans="1:5" ht="23.25" x14ac:dyDescent="0.35">
      <c r="A52" s="23" t="s">
        <v>20</v>
      </c>
      <c r="B52" s="40">
        <f t="shared" si="3"/>
        <v>0.25202862664778153</v>
      </c>
      <c r="C52" s="40">
        <f t="shared" si="1"/>
        <v>0.38354957699436604</v>
      </c>
      <c r="D52" s="40">
        <f>+D18/$D$5*100</f>
        <v>8.7827826910446161E-2</v>
      </c>
      <c r="E52" s="41"/>
    </row>
    <row r="53" spans="1:5" ht="23.25" x14ac:dyDescent="0.35">
      <c r="A53" s="23" t="s">
        <v>21</v>
      </c>
      <c r="B53" s="40">
        <f t="shared" si="3"/>
        <v>0.10087938290349206</v>
      </c>
      <c r="C53" s="40">
        <f t="shared" si="1"/>
        <v>9.4205159261774113E-2</v>
      </c>
      <c r="D53" s="40">
        <f>+D19/$D$5*100</f>
        <v>0.10921199346255478</v>
      </c>
      <c r="E53" s="41"/>
    </row>
    <row r="54" spans="1:5" ht="23.25" x14ac:dyDescent="0.35">
      <c r="A54" s="25" t="s">
        <v>22</v>
      </c>
      <c r="B54" s="40">
        <f t="shared" si="3"/>
        <v>3.8741758969603719</v>
      </c>
      <c r="C54" s="40">
        <f t="shared" si="1"/>
        <v>3.5388106904504104</v>
      </c>
      <c r="D54" s="40">
        <f t="shared" si="4"/>
        <v>4.2928714353358082</v>
      </c>
      <c r="E54" s="41"/>
    </row>
    <row r="55" spans="1:5" ht="23.25" x14ac:dyDescent="0.35">
      <c r="A55" s="25" t="s">
        <v>23</v>
      </c>
      <c r="B55" s="40"/>
      <c r="C55" s="40"/>
      <c r="D55" s="40"/>
      <c r="E55" s="41"/>
    </row>
    <row r="56" spans="1:5" ht="23.25" x14ac:dyDescent="0.35">
      <c r="A56" s="25" t="s">
        <v>24</v>
      </c>
      <c r="B56" s="40">
        <v>2.2000000000000002</v>
      </c>
      <c r="C56" s="40">
        <f t="shared" si="1"/>
        <v>1.0301395337456338</v>
      </c>
      <c r="D56" s="40">
        <f>+D22/$D$5*100</f>
        <v>3.5444256060120054</v>
      </c>
      <c r="E56" s="41"/>
    </row>
    <row r="57" spans="1:5" ht="23.25" x14ac:dyDescent="0.35">
      <c r="A57" s="25" t="s">
        <v>25</v>
      </c>
      <c r="B57" s="40">
        <f t="shared" si="3"/>
        <v>1.2462170231411189</v>
      </c>
      <c r="C57" s="40">
        <f t="shared" si="1"/>
        <v>0.69124564912860231</v>
      </c>
      <c r="D57" s="40">
        <f>(+D23/$D$5*100)+0.1</f>
        <v>2.0390856741358507</v>
      </c>
      <c r="E57" s="41"/>
    </row>
    <row r="58" spans="1:5" ht="23.25" x14ac:dyDescent="0.35">
      <c r="A58" s="25" t="s">
        <v>26</v>
      </c>
      <c r="B58" s="40">
        <f t="shared" si="3"/>
        <v>7.458960432864262</v>
      </c>
      <c r="C58" s="40">
        <f t="shared" si="1"/>
        <v>7.4672881760290686</v>
      </c>
      <c r="D58" s="40">
        <v>7.5</v>
      </c>
      <c r="E58" s="41"/>
    </row>
    <row r="59" spans="1:5" ht="23.25" x14ac:dyDescent="0.35">
      <c r="A59" s="25" t="s">
        <v>27</v>
      </c>
      <c r="B59" s="40">
        <f t="shared" si="3"/>
        <v>0.71600585575946551</v>
      </c>
      <c r="C59" s="40">
        <f t="shared" si="1"/>
        <v>0.39456056963535263</v>
      </c>
      <c r="D59" s="40">
        <f t="shared" ref="D59" si="5">+D25/$D$5*100</f>
        <v>1.1173227023476759</v>
      </c>
      <c r="E59" s="41"/>
    </row>
    <row r="60" spans="1:5" ht="23.25" x14ac:dyDescent="0.35">
      <c r="A60" s="25" t="s">
        <v>28</v>
      </c>
      <c r="B60" s="40">
        <f t="shared" si="3"/>
        <v>9.782243190641654E-2</v>
      </c>
      <c r="C60" s="40">
        <f t="shared" si="1"/>
        <v>0</v>
      </c>
      <c r="D60" s="40">
        <f>+D26/$D$5*100</f>
        <v>0.21995142739311735</v>
      </c>
      <c r="E60" s="41"/>
    </row>
    <row r="61" spans="1:5" ht="23.25" x14ac:dyDescent="0.35">
      <c r="A61" s="25" t="s">
        <v>37</v>
      </c>
      <c r="B61" s="40">
        <f t="shared" si="3"/>
        <v>0</v>
      </c>
      <c r="C61" s="40">
        <f t="shared" si="1"/>
        <v>0</v>
      </c>
      <c r="D61" s="40">
        <f t="shared" ref="D61:D62" si="6">D27/$D$5*100</f>
        <v>0</v>
      </c>
    </row>
    <row r="62" spans="1:5" ht="23.25" x14ac:dyDescent="0.35">
      <c r="A62" s="27" t="s">
        <v>30</v>
      </c>
      <c r="B62" s="42">
        <f t="shared" si="3"/>
        <v>0</v>
      </c>
      <c r="C62" s="42">
        <f t="shared" si="1"/>
        <v>0</v>
      </c>
      <c r="D62" s="42">
        <f t="shared" si="6"/>
        <v>0</v>
      </c>
    </row>
    <row r="63" spans="1:5" ht="8.25" customHeight="1" x14ac:dyDescent="0.35">
      <c r="A63" s="35"/>
      <c r="B63" s="43"/>
      <c r="C63" s="43"/>
      <c r="D63" s="44"/>
    </row>
    <row r="64" spans="1:5" ht="23.25" x14ac:dyDescent="0.35">
      <c r="A64" s="45" t="s">
        <v>38</v>
      </c>
      <c r="B64" s="43"/>
      <c r="C64" s="43"/>
      <c r="D64" s="43"/>
    </row>
    <row r="65" spans="1:4" s="47" customFormat="1" ht="30.75" customHeight="1" x14ac:dyDescent="0.5">
      <c r="A65" s="46" t="s">
        <v>39</v>
      </c>
    </row>
    <row r="66" spans="1:4" s="47" customFormat="1" ht="27" customHeight="1" x14ac:dyDescent="0.5">
      <c r="A66" s="46" t="s">
        <v>40</v>
      </c>
    </row>
    <row r="67" spans="1:4" ht="18" customHeight="1" x14ac:dyDescent="0.35">
      <c r="A67" s="35"/>
      <c r="B67" s="35"/>
      <c r="C67" s="35"/>
      <c r="D67" s="35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ตารางที่4_OK</vt:lpstr>
      <vt:lpstr>ตารางที่4_OK!Print_Area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2019-01-03T05:54:27Z</dcterms:created>
  <dcterms:modified xsi:type="dcterms:W3CDTF">2019-01-03T05:54:46Z</dcterms:modified>
</cp:coreProperties>
</file>