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4.ไตรมาส 4_2561\แยก 7 ตารางไตรมาส4_OK\"/>
    </mc:Choice>
  </mc:AlternateContent>
  <xr:revisionPtr revIDLastSave="0" documentId="8_{08B4396B-F199-4C29-ADFA-B3B6E6845853}" xr6:coauthVersionLast="40" xr6:coauthVersionMax="40" xr10:uidLastSave="{00000000-0000-0000-0000-000000000000}"/>
  <bookViews>
    <workbookView xWindow="0" yWindow="0" windowWidth="20490" windowHeight="7575" xr2:uid="{1C505CDD-C056-4245-9241-A86E4734D93E}"/>
  </bookViews>
  <sheets>
    <sheet name="ตารางที่4_OK" sheetId="1" r:id="rId1"/>
  </sheets>
  <definedNames>
    <definedName name="_xlnm.Print_Area" localSheetId="0">ตารางที่4_OK!$A$1:$D$66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62" i="1" s="1"/>
  <c r="B27" i="1"/>
  <c r="B61" i="1" s="1"/>
  <c r="B26" i="1"/>
  <c r="B60" i="1" s="1"/>
  <c r="B25" i="1"/>
  <c r="B59" i="1" s="1"/>
  <c r="B24" i="1"/>
  <c r="B58" i="1" s="1"/>
  <c r="B23" i="1"/>
  <c r="B57" i="1" s="1"/>
  <c r="B22" i="1"/>
  <c r="B56" i="1" s="1"/>
  <c r="B20" i="1"/>
  <c r="B54" i="1" s="1"/>
  <c r="B19" i="1"/>
  <c r="B53" i="1" s="1"/>
  <c r="B18" i="1"/>
  <c r="B17" i="1"/>
  <c r="B51" i="1" s="1"/>
  <c r="B16" i="1"/>
  <c r="B50" i="1" s="1"/>
  <c r="B15" i="1"/>
  <c r="B49" i="1" s="1"/>
  <c r="B14" i="1"/>
  <c r="B48" i="1" s="1"/>
  <c r="B13" i="1"/>
  <c r="B47" i="1" s="1"/>
  <c r="B12" i="1"/>
  <c r="B46" i="1" s="1"/>
  <c r="B11" i="1"/>
  <c r="B45" i="1" s="1"/>
  <c r="B10" i="1"/>
  <c r="B9" i="1"/>
  <c r="B43" i="1" s="1"/>
  <c r="B8" i="1"/>
  <c r="B42" i="1" s="1"/>
  <c r="B7" i="1"/>
  <c r="B6" i="1"/>
  <c r="B40" i="1" s="1"/>
  <c r="D5" i="1"/>
  <c r="D62" i="1" s="1"/>
  <c r="C5" i="1"/>
  <c r="C61" i="1" s="1"/>
  <c r="B5" i="1"/>
  <c r="B39" i="1" s="1"/>
  <c r="D39" i="1" l="1"/>
  <c r="C40" i="1"/>
  <c r="C41" i="1"/>
  <c r="D42" i="1"/>
  <c r="C43" i="1"/>
  <c r="C44" i="1"/>
  <c r="D46" i="1"/>
  <c r="C47" i="1"/>
  <c r="D48" i="1"/>
  <c r="C49" i="1"/>
  <c r="D50" i="1"/>
  <c r="C51" i="1"/>
  <c r="C52" i="1"/>
  <c r="D53" i="1"/>
  <c r="D54" i="1"/>
  <c r="C56" i="1"/>
  <c r="D57" i="1"/>
  <c r="C58" i="1"/>
  <c r="D59" i="1"/>
  <c r="C60" i="1"/>
  <c r="D61" i="1"/>
  <c r="C62" i="1"/>
  <c r="C39" i="1"/>
  <c r="D40" i="1"/>
  <c r="D41" i="1"/>
  <c r="C42" i="1"/>
  <c r="D43" i="1"/>
  <c r="D44" i="1"/>
  <c r="D45" i="1"/>
  <c r="C46" i="1"/>
  <c r="D47" i="1"/>
  <c r="C48" i="1"/>
  <c r="D49" i="1"/>
  <c r="C50" i="1"/>
  <c r="D51" i="1"/>
  <c r="D52" i="1"/>
  <c r="C53" i="1"/>
  <c r="D56" i="1"/>
  <c r="C57" i="1"/>
  <c r="D58" i="1"/>
  <c r="C59" i="1"/>
  <c r="D60" i="1"/>
</calcChain>
</file>

<file path=xl/sharedStrings.xml><?xml version="1.0" encoding="utf-8"?>
<sst xmlns="http://schemas.openxmlformats.org/spreadsheetml/2006/main" count="66" uniqueCount="40">
  <si>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</si>
  <si>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              ไตรมาสที่ 4 พ.ศ. 2561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</si>
  <si>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</si>
  <si>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</si>
  <si>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</si>
  <si>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</si>
  <si>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</si>
  <si>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</si>
  <si>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</si>
  <si>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</si>
  <si>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</si>
  <si>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</si>
  <si>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</si>
  <si>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</si>
  <si>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</si>
  <si>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</si>
  <si>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</si>
  <si>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</si>
  <si>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</si>
  <si>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</si>
  <si>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</si>
  <si>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</si>
  <si>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</si>
  <si>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</si>
  <si>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</si>
  <si>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</si>
  <si>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</si>
  <si>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</si>
  <si>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</si>
  <si>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</si>
  <si>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</si>
  <si>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</si>
  <si>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ไตรมาสที่ 4 พ.ศ. 2561 (ต่อ)</t>
  </si>
  <si>
    <t>ร้อยละ</t>
  </si>
  <si>
    <t xml:space="preserve">1. เกษตรกรรม การป่าไม้และการประมง </t>
  </si>
  <si>
    <t>. 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</si>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</sst>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6"/>
      <name val="TH SarabunPSK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41" fontId="2" fillId="0" borderId="0" xfId="2" applyNumberFormat="1" applyFont="1" applyFill="1" applyBorder="1" applyAlignment="1">
      <alignment horizontal="right"/>
    </xf>
    <xf numFmtId="41" fontId="2" fillId="0" borderId="0" xfId="1" applyNumberFormat="1" applyFont="1" applyFill="1" applyAlignment="1">
      <alignment vertical="center"/>
    </xf>
    <xf numFmtId="187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0" xfId="1" quotePrefix="1" applyFont="1" applyFill="1" applyAlignment="1" applyProtection="1">
      <alignment horizontal="left"/>
    </xf>
    <xf numFmtId="41" fontId="3" fillId="0" borderId="0" xfId="2" applyNumberFormat="1" applyFont="1" applyFill="1" applyBorder="1" applyAlignment="1">
      <alignment horizontal="right"/>
    </xf>
    <xf numFmtId="41" fontId="3" fillId="0" borderId="0" xfId="2" applyNumberFormat="1" applyFont="1" applyFill="1" applyAlignment="1">
      <alignment horizontal="right"/>
    </xf>
    <xf numFmtId="187" fontId="3" fillId="0" borderId="0" xfId="1" applyNumberFormat="1" applyFont="1" applyFill="1" applyAlignment="1">
      <alignment vertical="center"/>
    </xf>
    <xf numFmtId="41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 applyProtection="1">
      <alignment horizontal="left"/>
    </xf>
    <xf numFmtId="187" fontId="3" fillId="0" borderId="0" xfId="1" applyNumberFormat="1" applyFont="1" applyFill="1"/>
    <xf numFmtId="0" fontId="3" fillId="0" borderId="0" xfId="1" applyFont="1" applyFill="1" applyBorder="1" applyAlignment="1" applyProtection="1">
      <alignment horizontal="left"/>
    </xf>
    <xf numFmtId="187" fontId="3" fillId="0" borderId="0" xfId="1" applyNumberFormat="1" applyFont="1" applyFill="1" applyBorder="1"/>
    <xf numFmtId="0" fontId="3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Alignment="1"/>
    <xf numFmtId="41" fontId="3" fillId="0" borderId="0" xfId="1" applyNumberFormat="1" applyFont="1" applyFill="1" applyAlignment="1"/>
    <xf numFmtId="0" fontId="3" fillId="0" borderId="3" xfId="1" applyFont="1" applyFill="1" applyBorder="1" applyAlignment="1"/>
    <xf numFmtId="41" fontId="3" fillId="0" borderId="3" xfId="2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188" fontId="2" fillId="0" borderId="2" xfId="2" applyNumberFormat="1" applyFont="1" applyFill="1" applyBorder="1" applyAlignment="1">
      <alignment horizontal="right"/>
    </xf>
    <xf numFmtId="188" fontId="3" fillId="0" borderId="0" xfId="2" applyNumberFormat="1" applyFont="1" applyFill="1" applyBorder="1" applyAlignment="1">
      <alignment horizontal="center"/>
    </xf>
    <xf numFmtId="188" fontId="2" fillId="0" borderId="0" xfId="2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189" fontId="2" fillId="0" borderId="0" xfId="1" applyNumberFormat="1" applyFont="1" applyFill="1" applyAlignment="1">
      <alignment horizontal="right"/>
    </xf>
    <xf numFmtId="189" fontId="2" fillId="0" borderId="0" xfId="1" applyNumberFormat="1" applyFont="1" applyFill="1" applyAlignment="1">
      <alignment vertical="center"/>
    </xf>
    <xf numFmtId="187" fontId="2" fillId="0" borderId="0" xfId="1" applyNumberFormat="1" applyFont="1" applyFill="1" applyAlignment="1">
      <alignment horizontal="right"/>
    </xf>
    <xf numFmtId="190" fontId="2" fillId="0" borderId="0" xfId="1" applyNumberFormat="1" applyFont="1" applyFill="1" applyAlignment="1">
      <alignment vertical="center"/>
    </xf>
    <xf numFmtId="189" fontId="3" fillId="0" borderId="0" xfId="1" applyNumberFormat="1" applyFont="1" applyFill="1" applyAlignment="1">
      <alignment horizontal="right"/>
    </xf>
    <xf numFmtId="187" fontId="3" fillId="0" borderId="0" xfId="1" applyNumberFormat="1" applyFont="1" applyFill="1" applyAlignment="1">
      <alignment horizontal="right"/>
    </xf>
    <xf numFmtId="189" fontId="3" fillId="0" borderId="3" xfId="1" applyNumberFormat="1" applyFont="1" applyFill="1" applyBorder="1" applyAlignment="1">
      <alignment horizontal="right"/>
    </xf>
    <xf numFmtId="187" fontId="3" fillId="0" borderId="2" xfId="1" applyNumberFormat="1" applyFont="1" applyFill="1" applyBorder="1"/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5" fillId="0" borderId="0" xfId="0" applyFont="1" applyFill="1"/>
  </cellXfs>
  <cellStyles count="3">
    <cellStyle name="Comma 2" xfId="2" xr:uid="{9E71BE53-D0B6-4426-9308-2EA4EC973EB1}"/>
    <cellStyle name="Normal 2" xfId="1" xr:uid="{61AD6B6D-55FF-45CC-A9AD-C03A158A134F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A75CB95C-40E6-4EC2-8052-D23572304BC3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5B966DD4-D6F8-42CB-9C25-DFCE969A9531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AE5BB0F4-2C5F-46C2-84D0-85C00C567A55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FEE623E1-0027-40F9-B5ED-3622517CA995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E6597C71-A9E8-4AFC-B631-747BB05CE451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5B6D3528-49BC-4D89-A0DB-B953641E2121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8AF1AC6B-B263-4470-8616-D79C3AAB97FA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808D15A9-566C-4B79-9A6A-742118CCD29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1BECA502-CC16-4963-8590-C7EE8E93139C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2BF2D620-FCD4-472A-9975-CC7345C8EE3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4C680F64-4EF0-436F-8866-A3F8650CE515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7102382B-4516-4696-8730-809835B25C8C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9D0E6D49-ACB4-407A-90BA-09155A4A27F8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E13F1D1-D5C4-47D8-B72F-FBF9E8E60A47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51C3DE5D-57B9-45E0-8A7C-5DDFA93F49A3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DB6290F5-76AF-4781-AC7C-30EE063C7F87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23F1069B-F54D-4299-8AAD-114383AA8D43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DC5B04A5-8C89-4125-BD0E-FE29207B5EBA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4D1A-FD1A-4790-9590-AA91CD82C027}">
  <sheetPr>
    <tabColor rgb="FF00B050"/>
  </sheetPr>
  <dimension ref="A1:L66"/>
  <sheetViews>
    <sheetView showGridLines="0" tabSelected="1" view="pageBreakPreview" topLeftCell="A52" zoomScale="90" zoomScaleNormal="75" zoomScaleSheetLayoutView="90" workbookViewId="0">
      <selection sqref="A1:XFD1048576"/>
    </sheetView>
  </sheetViews>
  <sheetFormatPr defaultRowHeight="18" customHeight="1" x14ac:dyDescent="0.35"/>
  <cols>
    <col min="1" max="1" width="63.28515625" style="2" customWidth="1"/>
    <col min="2" max="2" width="14.7109375" style="2" customWidth="1"/>
    <col min="3" max="4" width="13.7109375" style="2" customWidth="1"/>
    <col min="5" max="7" width="12.85546875" style="2" bestFit="1" customWidth="1"/>
    <col min="8" max="8" width="9.5703125" style="2" bestFit="1" customWidth="1"/>
    <col min="9" max="9" width="11.140625" style="2" bestFit="1" customWidth="1"/>
    <col min="10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1</v>
      </c>
    </row>
    <row r="3" spans="1:9" s="1" customFormat="1" ht="23.25" x14ac:dyDescent="0.35">
      <c r="A3" s="5" t="s">
        <v>2</v>
      </c>
      <c r="B3" s="6" t="s">
        <v>3</v>
      </c>
      <c r="C3" s="6" t="s">
        <v>4</v>
      </c>
      <c r="D3" s="6" t="s">
        <v>5</v>
      </c>
    </row>
    <row r="4" spans="1:9" s="1" customFormat="1" ht="23.25" x14ac:dyDescent="0.35">
      <c r="A4" s="7"/>
      <c r="B4" s="8" t="s">
        <v>6</v>
      </c>
      <c r="C4" s="8"/>
      <c r="D4" s="8"/>
    </row>
    <row r="5" spans="1:9" s="13" customFormat="1" ht="23.25" x14ac:dyDescent="0.35">
      <c r="A5" s="9" t="s">
        <v>7</v>
      </c>
      <c r="B5" s="10">
        <f>C5+D5</f>
        <v>296222</v>
      </c>
      <c r="C5" s="10">
        <f>SUM(C6:C28)</f>
        <v>165227</v>
      </c>
      <c r="D5" s="10">
        <f>SUM(D6:D28)</f>
        <v>130995</v>
      </c>
      <c r="E5" s="11"/>
      <c r="F5" s="11"/>
      <c r="G5" s="11"/>
      <c r="H5" s="12"/>
    </row>
    <row r="6" spans="1:9" s="19" customFormat="1" ht="27.75" customHeight="1" x14ac:dyDescent="0.35">
      <c r="A6" s="14" t="s">
        <v>8</v>
      </c>
      <c r="B6" s="15">
        <f>C6+D6</f>
        <v>177627</v>
      </c>
      <c r="C6" s="16">
        <v>105188</v>
      </c>
      <c r="D6" s="16">
        <v>72439</v>
      </c>
      <c r="E6" s="11"/>
      <c r="F6" s="11"/>
      <c r="G6" s="11"/>
      <c r="H6" s="17"/>
      <c r="I6" s="18"/>
    </row>
    <row r="7" spans="1:9" s="19" customFormat="1" ht="27.75" customHeight="1" x14ac:dyDescent="0.35">
      <c r="A7" s="20" t="s">
        <v>9</v>
      </c>
      <c r="B7" s="15">
        <f t="shared" ref="B7:B26" si="0">C7+D7</f>
        <v>127</v>
      </c>
      <c r="C7" s="16">
        <v>127</v>
      </c>
      <c r="D7" s="15">
        <v>0</v>
      </c>
      <c r="E7" s="11"/>
      <c r="F7" s="11"/>
      <c r="G7" s="11"/>
      <c r="H7" s="17"/>
    </row>
    <row r="8" spans="1:9" s="19" customFormat="1" ht="27.75" customHeight="1" x14ac:dyDescent="0.35">
      <c r="A8" s="20" t="s">
        <v>10</v>
      </c>
      <c r="B8" s="15">
        <f t="shared" si="0"/>
        <v>9099</v>
      </c>
      <c r="C8" s="16">
        <v>5488</v>
      </c>
      <c r="D8" s="16">
        <v>3611</v>
      </c>
      <c r="E8" s="11"/>
      <c r="F8" s="11"/>
      <c r="G8" s="11"/>
      <c r="H8" s="17"/>
    </row>
    <row r="9" spans="1:9" s="19" customFormat="1" ht="27.75" customHeight="1" x14ac:dyDescent="0.35">
      <c r="A9" s="14" t="s">
        <v>11</v>
      </c>
      <c r="B9" s="15">
        <f t="shared" si="0"/>
        <v>185</v>
      </c>
      <c r="C9" s="16">
        <v>97</v>
      </c>
      <c r="D9" s="15">
        <v>88</v>
      </c>
      <c r="E9" s="11"/>
      <c r="F9" s="11"/>
      <c r="G9" s="11"/>
      <c r="H9" s="17"/>
    </row>
    <row r="10" spans="1:9" s="19" customFormat="1" ht="27.75" customHeight="1" x14ac:dyDescent="0.35">
      <c r="A10" s="20" t="s">
        <v>12</v>
      </c>
      <c r="B10" s="15">
        <f t="shared" si="0"/>
        <v>117</v>
      </c>
      <c r="C10" s="15">
        <v>117</v>
      </c>
      <c r="D10" s="15">
        <v>0</v>
      </c>
      <c r="E10" s="11"/>
      <c r="F10" s="11"/>
      <c r="G10" s="11"/>
      <c r="H10" s="17"/>
    </row>
    <row r="11" spans="1:9" ht="27.75" customHeight="1" x14ac:dyDescent="0.35">
      <c r="A11" s="14" t="s">
        <v>13</v>
      </c>
      <c r="B11" s="15">
        <f t="shared" si="0"/>
        <v>9525</v>
      </c>
      <c r="C11" s="16">
        <v>8184</v>
      </c>
      <c r="D11" s="16">
        <v>1341</v>
      </c>
      <c r="E11" s="11"/>
      <c r="F11" s="11"/>
      <c r="G11" s="11"/>
      <c r="H11" s="21"/>
    </row>
    <row r="12" spans="1:9" ht="27.75" customHeight="1" x14ac:dyDescent="0.35">
      <c r="A12" s="20" t="s">
        <v>14</v>
      </c>
      <c r="B12" s="15">
        <f t="shared" si="0"/>
        <v>31035</v>
      </c>
      <c r="C12" s="16">
        <v>14708</v>
      </c>
      <c r="D12" s="16">
        <v>16327</v>
      </c>
      <c r="E12" s="11"/>
      <c r="F12" s="11"/>
      <c r="G12" s="11"/>
      <c r="H12" s="21"/>
    </row>
    <row r="13" spans="1:9" ht="27.75" customHeight="1" x14ac:dyDescent="0.35">
      <c r="A13" s="20" t="s">
        <v>15</v>
      </c>
      <c r="B13" s="15">
        <f t="shared" si="0"/>
        <v>2305</v>
      </c>
      <c r="C13" s="16">
        <v>2163</v>
      </c>
      <c r="D13" s="15">
        <v>142</v>
      </c>
      <c r="E13" s="11"/>
      <c r="F13" s="11"/>
      <c r="G13" s="11"/>
      <c r="H13" s="21"/>
    </row>
    <row r="14" spans="1:9" s="24" customFormat="1" ht="27.75" customHeight="1" x14ac:dyDescent="0.35">
      <c r="A14" s="22" t="s">
        <v>16</v>
      </c>
      <c r="B14" s="15">
        <f t="shared" si="0"/>
        <v>15339</v>
      </c>
      <c r="C14" s="16">
        <v>3994</v>
      </c>
      <c r="D14" s="16">
        <v>11345</v>
      </c>
      <c r="E14" s="11"/>
      <c r="F14" s="11"/>
      <c r="G14" s="11"/>
      <c r="H14" s="23"/>
    </row>
    <row r="15" spans="1:9" ht="27.75" customHeight="1" x14ac:dyDescent="0.35">
      <c r="A15" s="25" t="s">
        <v>17</v>
      </c>
      <c r="B15" s="15">
        <f t="shared" si="0"/>
        <v>1004</v>
      </c>
      <c r="C15" s="16">
        <v>97</v>
      </c>
      <c r="D15" s="15">
        <v>907</v>
      </c>
      <c r="E15" s="11"/>
      <c r="F15" s="11"/>
      <c r="G15" s="11"/>
      <c r="H15" s="21"/>
    </row>
    <row r="16" spans="1:9" ht="27.75" customHeight="1" x14ac:dyDescent="0.35">
      <c r="A16" s="25" t="s">
        <v>18</v>
      </c>
      <c r="B16" s="15">
        <f t="shared" si="0"/>
        <v>1704</v>
      </c>
      <c r="C16" s="16">
        <v>897</v>
      </c>
      <c r="D16" s="16">
        <v>807</v>
      </c>
      <c r="E16" s="11"/>
      <c r="F16" s="11"/>
      <c r="G16" s="11"/>
      <c r="H16" s="21"/>
    </row>
    <row r="17" spans="1:8" ht="27.75" customHeight="1" x14ac:dyDescent="0.35">
      <c r="A17" s="25" t="s">
        <v>19</v>
      </c>
      <c r="B17" s="15">
        <f t="shared" si="0"/>
        <v>151</v>
      </c>
      <c r="C17" s="16">
        <v>0</v>
      </c>
      <c r="D17" s="15">
        <v>151</v>
      </c>
      <c r="E17" s="11"/>
      <c r="F17" s="11"/>
      <c r="G17" s="11"/>
      <c r="H17" s="21"/>
    </row>
    <row r="18" spans="1:8" ht="27.75" customHeight="1" x14ac:dyDescent="0.35">
      <c r="A18" s="25" t="s">
        <v>20</v>
      </c>
      <c r="B18" s="15">
        <f t="shared" si="0"/>
        <v>772</v>
      </c>
      <c r="C18" s="16">
        <v>651</v>
      </c>
      <c r="D18" s="16">
        <v>121</v>
      </c>
      <c r="E18" s="11"/>
      <c r="F18" s="11"/>
      <c r="G18" s="11"/>
      <c r="H18" s="21"/>
    </row>
    <row r="19" spans="1:8" ht="27.75" customHeight="1" x14ac:dyDescent="0.35">
      <c r="A19" s="25" t="s">
        <v>21</v>
      </c>
      <c r="B19" s="15">
        <f t="shared" si="0"/>
        <v>151</v>
      </c>
      <c r="C19" s="15">
        <v>0</v>
      </c>
      <c r="D19" s="16">
        <v>151</v>
      </c>
      <c r="E19" s="11"/>
      <c r="F19" s="11"/>
      <c r="G19" s="11"/>
      <c r="H19" s="21"/>
    </row>
    <row r="20" spans="1:8" ht="27.75" customHeight="1" x14ac:dyDescent="0.35">
      <c r="A20" s="26" t="s">
        <v>22</v>
      </c>
      <c r="B20" s="15">
        <f t="shared" si="0"/>
        <v>10900</v>
      </c>
      <c r="C20" s="16">
        <v>6038</v>
      </c>
      <c r="D20" s="16">
        <v>4862</v>
      </c>
      <c r="E20" s="11"/>
      <c r="F20" s="11"/>
      <c r="G20" s="11"/>
      <c r="H20" s="21"/>
    </row>
    <row r="21" spans="1:8" ht="27.75" customHeight="1" x14ac:dyDescent="0.35">
      <c r="A21" s="26" t="s">
        <v>23</v>
      </c>
      <c r="B21" s="15"/>
      <c r="C21" s="16"/>
      <c r="D21" s="27"/>
      <c r="E21" s="11"/>
      <c r="F21" s="11"/>
      <c r="G21" s="11"/>
      <c r="H21" s="21"/>
    </row>
    <row r="22" spans="1:8" ht="27.75" customHeight="1" x14ac:dyDescent="0.35">
      <c r="A22" s="26" t="s">
        <v>24</v>
      </c>
      <c r="B22" s="15">
        <f t="shared" si="0"/>
        <v>6591</v>
      </c>
      <c r="C22" s="16">
        <v>2301</v>
      </c>
      <c r="D22" s="16">
        <v>4290</v>
      </c>
      <c r="E22" s="11"/>
      <c r="F22" s="11"/>
      <c r="G22" s="11"/>
      <c r="H22" s="21"/>
    </row>
    <row r="23" spans="1:8" ht="27.75" customHeight="1" x14ac:dyDescent="0.35">
      <c r="A23" s="26" t="s">
        <v>25</v>
      </c>
      <c r="B23" s="15">
        <f t="shared" si="0"/>
        <v>4078</v>
      </c>
      <c r="C23" s="16">
        <v>1027</v>
      </c>
      <c r="D23" s="16">
        <v>3051</v>
      </c>
      <c r="E23" s="11"/>
      <c r="F23" s="11"/>
      <c r="G23" s="11"/>
      <c r="H23" s="21"/>
    </row>
    <row r="24" spans="1:8" ht="27.75" customHeight="1" x14ac:dyDescent="0.35">
      <c r="A24" s="26" t="s">
        <v>26</v>
      </c>
      <c r="B24" s="15">
        <f t="shared" si="0"/>
        <v>21751</v>
      </c>
      <c r="C24" s="16">
        <v>12532</v>
      </c>
      <c r="D24" s="16">
        <v>9219</v>
      </c>
      <c r="E24" s="11"/>
      <c r="F24" s="11"/>
      <c r="G24" s="11"/>
      <c r="H24" s="21"/>
    </row>
    <row r="25" spans="1:8" ht="27.75" customHeight="1" x14ac:dyDescent="0.35">
      <c r="A25" s="26" t="s">
        <v>27</v>
      </c>
      <c r="B25" s="15">
        <f t="shared" si="0"/>
        <v>3329</v>
      </c>
      <c r="C25" s="16">
        <v>1618</v>
      </c>
      <c r="D25" s="16">
        <v>1711</v>
      </c>
      <c r="E25" s="11"/>
      <c r="F25" s="11"/>
      <c r="G25" s="11"/>
      <c r="H25" s="21"/>
    </row>
    <row r="26" spans="1:8" ht="27.75" customHeight="1" x14ac:dyDescent="0.35">
      <c r="A26" s="26" t="s">
        <v>28</v>
      </c>
      <c r="B26" s="15">
        <f t="shared" si="0"/>
        <v>432</v>
      </c>
      <c r="C26" s="16">
        <v>0</v>
      </c>
      <c r="D26" s="16">
        <v>432</v>
      </c>
      <c r="E26" s="11"/>
      <c r="F26" s="11"/>
      <c r="G26" s="11"/>
      <c r="H26" s="21"/>
    </row>
    <row r="27" spans="1:8" ht="27.75" customHeight="1" x14ac:dyDescent="0.35">
      <c r="A27" s="26" t="s">
        <v>29</v>
      </c>
      <c r="B27" s="15">
        <f>C27+D27</f>
        <v>0</v>
      </c>
      <c r="C27" s="15"/>
      <c r="D27" s="15">
        <v>0</v>
      </c>
      <c r="E27" s="11"/>
      <c r="F27" s="11"/>
      <c r="G27" s="11"/>
      <c r="H27" s="21"/>
    </row>
    <row r="28" spans="1:8" ht="27.75" customHeight="1" x14ac:dyDescent="0.35">
      <c r="A28" s="28" t="s">
        <v>30</v>
      </c>
      <c r="B28" s="29">
        <f>C28+D28</f>
        <v>0</v>
      </c>
      <c r="C28" s="30">
        <v>0</v>
      </c>
      <c r="D28" s="30">
        <v>0</v>
      </c>
      <c r="E28" s="11"/>
      <c r="F28" s="11"/>
      <c r="G28" s="11"/>
      <c r="H28" s="21"/>
    </row>
    <row r="29" spans="1:8" ht="17.25" customHeight="1" x14ac:dyDescent="0.35">
      <c r="A29" s="24"/>
      <c r="B29" s="31"/>
      <c r="C29" s="32"/>
      <c r="D29" s="32"/>
    </row>
    <row r="30" spans="1:8" ht="17.25" customHeight="1" x14ac:dyDescent="0.35">
      <c r="A30" s="24"/>
      <c r="B30" s="33"/>
      <c r="C30" s="32"/>
      <c r="D30" s="32"/>
    </row>
    <row r="31" spans="1:8" ht="17.25" customHeight="1" x14ac:dyDescent="0.35">
      <c r="A31" s="24"/>
      <c r="B31" s="33"/>
      <c r="C31" s="32"/>
      <c r="D31" s="32"/>
    </row>
    <row r="32" spans="1:8" ht="17.25" customHeight="1" x14ac:dyDescent="0.35">
      <c r="A32" s="24"/>
      <c r="B32" s="33"/>
      <c r="C32" s="32"/>
      <c r="D32" s="32"/>
    </row>
    <row r="33" spans="1:12" ht="17.25" customHeight="1" x14ac:dyDescent="0.35">
      <c r="A33" s="24"/>
      <c r="B33" s="33"/>
      <c r="C33" s="32"/>
      <c r="D33" s="32"/>
    </row>
    <row r="34" spans="1:12" ht="17.25" customHeight="1" x14ac:dyDescent="0.35">
      <c r="A34" s="24"/>
      <c r="B34" s="33"/>
      <c r="C34" s="32"/>
      <c r="D34" s="32"/>
    </row>
    <row r="35" spans="1:12" s="1" customFormat="1" ht="23.25" x14ac:dyDescent="0.35">
      <c r="A35" s="1" t="s">
        <v>31</v>
      </c>
      <c r="B35" s="2"/>
      <c r="C35" s="2"/>
      <c r="D35" s="2"/>
    </row>
    <row r="36" spans="1:12" s="4" customFormat="1" ht="23.25" x14ac:dyDescent="0.35">
      <c r="A36" s="3" t="s">
        <v>32</v>
      </c>
    </row>
    <row r="37" spans="1:12" s="1" customFormat="1" ht="23.25" x14ac:dyDescent="0.35">
      <c r="A37" s="34" t="s">
        <v>2</v>
      </c>
      <c r="B37" s="6" t="s">
        <v>3</v>
      </c>
      <c r="C37" s="6" t="s">
        <v>4</v>
      </c>
      <c r="D37" s="6" t="s">
        <v>5</v>
      </c>
    </row>
    <row r="38" spans="1:12" ht="23.25" x14ac:dyDescent="0.35">
      <c r="B38" s="35" t="s">
        <v>33</v>
      </c>
      <c r="C38" s="35"/>
      <c r="D38" s="35"/>
    </row>
    <row r="39" spans="1:12" s="13" customFormat="1" ht="23.25" x14ac:dyDescent="0.35">
      <c r="A39" s="9"/>
      <c r="B39" s="36">
        <f>+B5/$B$5*100</f>
        <v>100</v>
      </c>
      <c r="C39" s="36">
        <f>+C5/$C$5*100</f>
        <v>100</v>
      </c>
      <c r="D39" s="36">
        <f>+D5/$D$5*100</f>
        <v>100</v>
      </c>
      <c r="E39" s="37"/>
      <c r="F39" s="37"/>
      <c r="G39" s="37"/>
      <c r="H39" s="38"/>
      <c r="I39" s="39"/>
      <c r="J39" s="37"/>
      <c r="K39" s="37"/>
      <c r="L39" s="37"/>
    </row>
    <row r="40" spans="1:12" s="19" customFormat="1" ht="23.25" x14ac:dyDescent="0.35">
      <c r="A40" s="14" t="s">
        <v>34</v>
      </c>
      <c r="B40" s="40">
        <f>+B6/$B$5*100</f>
        <v>59.964148510238942</v>
      </c>
      <c r="C40" s="40">
        <f t="shared" ref="C40:C62" si="1">+C6/$C$5*100</f>
        <v>63.662718562946729</v>
      </c>
      <c r="D40" s="40">
        <f>+D6/$D$5*100</f>
        <v>55.299057215924272</v>
      </c>
      <c r="E40" s="37"/>
      <c r="F40" s="37"/>
      <c r="G40" s="37"/>
      <c r="H40" s="41"/>
      <c r="I40" s="17"/>
    </row>
    <row r="41" spans="1:12" s="19" customFormat="1" ht="23.25" x14ac:dyDescent="0.35">
      <c r="A41" s="20" t="s">
        <v>9</v>
      </c>
      <c r="B41" s="40" t="s">
        <v>35</v>
      </c>
      <c r="C41" s="40">
        <f t="shared" si="1"/>
        <v>7.6863950807071479E-2</v>
      </c>
      <c r="D41" s="40">
        <f t="shared" ref="D41:D42" si="2">+D7/$D$5*100</f>
        <v>0</v>
      </c>
      <c r="E41" s="37"/>
      <c r="F41" s="37"/>
      <c r="G41" s="37"/>
      <c r="H41" s="41"/>
      <c r="I41" s="17"/>
    </row>
    <row r="42" spans="1:12" s="19" customFormat="1" ht="23.25" x14ac:dyDescent="0.35">
      <c r="A42" s="20" t="s">
        <v>10</v>
      </c>
      <c r="B42" s="40">
        <f t="shared" ref="B42:B54" si="3">+B8/$B$5*100</f>
        <v>3.0716827244431539</v>
      </c>
      <c r="C42" s="40">
        <f t="shared" si="1"/>
        <v>3.3214910396000654</v>
      </c>
      <c r="D42" s="40">
        <f t="shared" si="2"/>
        <v>2.7565937631207298</v>
      </c>
      <c r="E42" s="37"/>
      <c r="F42" s="37"/>
      <c r="G42" s="37"/>
      <c r="H42" s="41"/>
      <c r="I42" s="17"/>
    </row>
    <row r="43" spans="1:12" s="19" customFormat="1" ht="23.25" x14ac:dyDescent="0.35">
      <c r="A43" s="14" t="s">
        <v>11</v>
      </c>
      <c r="B43" s="40">
        <f t="shared" si="3"/>
        <v>6.2453160129902575E-2</v>
      </c>
      <c r="C43" s="40">
        <f t="shared" si="1"/>
        <v>5.8707112033747511E-2</v>
      </c>
      <c r="D43" s="40">
        <f>+D9/$D$5*100</f>
        <v>6.7178136570098093E-2</v>
      </c>
      <c r="E43" s="37"/>
      <c r="F43" s="37"/>
      <c r="G43" s="37"/>
      <c r="H43" s="41"/>
      <c r="I43" s="17"/>
    </row>
    <row r="44" spans="1:12" s="19" customFormat="1" ht="23.25" x14ac:dyDescent="0.35">
      <c r="A44" s="20" t="s">
        <v>12</v>
      </c>
      <c r="B44" s="40" t="s">
        <v>35</v>
      </c>
      <c r="C44" s="40">
        <f t="shared" si="1"/>
        <v>7.081167121596349E-2</v>
      </c>
      <c r="D44" s="40">
        <f>+D10/$D$5*100</f>
        <v>0</v>
      </c>
      <c r="E44" s="37"/>
      <c r="F44" s="37"/>
      <c r="G44" s="37"/>
      <c r="H44" s="41"/>
      <c r="I44" s="17"/>
    </row>
    <row r="45" spans="1:12" ht="23.25" x14ac:dyDescent="0.35">
      <c r="A45" s="14" t="s">
        <v>13</v>
      </c>
      <c r="B45" s="40">
        <f t="shared" si="3"/>
        <v>3.2154937850666054</v>
      </c>
      <c r="C45" s="40">
        <v>4.9000000000000004</v>
      </c>
      <c r="D45" s="40">
        <f>+D11/$D$5*100</f>
        <v>1.0237031947784268</v>
      </c>
      <c r="E45" s="37"/>
      <c r="F45" s="37"/>
      <c r="G45" s="37"/>
      <c r="H45" s="41"/>
      <c r="I45" s="17"/>
    </row>
    <row r="46" spans="1:12" ht="23.25" x14ac:dyDescent="0.35">
      <c r="A46" s="20" t="s">
        <v>14</v>
      </c>
      <c r="B46" s="40">
        <f t="shared" si="3"/>
        <v>10.476939592602845</v>
      </c>
      <c r="C46" s="40">
        <f t="shared" si="1"/>
        <v>8.9016928226016319</v>
      </c>
      <c r="D46" s="40">
        <f t="shared" ref="D46:D54" si="4">+D12/$D$5*100</f>
        <v>12.463834497499905</v>
      </c>
      <c r="E46" s="37"/>
      <c r="F46" s="37"/>
      <c r="G46" s="37"/>
      <c r="H46" s="41"/>
      <c r="I46" s="17"/>
    </row>
    <row r="47" spans="1:12" ht="23.25" x14ac:dyDescent="0.35">
      <c r="A47" s="20" t="s">
        <v>15</v>
      </c>
      <c r="B47" s="40">
        <f t="shared" si="3"/>
        <v>0.77813261675365097</v>
      </c>
      <c r="C47" s="40">
        <f t="shared" si="1"/>
        <v>1.3091080755566584</v>
      </c>
      <c r="D47" s="40">
        <f t="shared" si="4"/>
        <v>0.10840108401084012</v>
      </c>
      <c r="E47" s="37"/>
      <c r="F47" s="37"/>
      <c r="G47" s="37"/>
      <c r="H47" s="41"/>
      <c r="I47" s="17"/>
    </row>
    <row r="48" spans="1:12" s="24" customFormat="1" ht="23.25" x14ac:dyDescent="0.35">
      <c r="A48" s="22" t="s">
        <v>16</v>
      </c>
      <c r="B48" s="40">
        <f t="shared" si="3"/>
        <v>5.1782109363923006</v>
      </c>
      <c r="C48" s="40">
        <f t="shared" si="1"/>
        <v>2.4172804686885314</v>
      </c>
      <c r="D48" s="40">
        <f>+D14/$D$5*100</f>
        <v>8.6606359021336683</v>
      </c>
      <c r="E48" s="37"/>
      <c r="F48" s="37"/>
      <c r="G48" s="37"/>
      <c r="H48" s="41"/>
      <c r="I48" s="17"/>
    </row>
    <row r="49" spans="1:9" ht="23.25" x14ac:dyDescent="0.35">
      <c r="A49" s="25" t="s">
        <v>17</v>
      </c>
      <c r="B49" s="40">
        <f t="shared" si="3"/>
        <v>0.33893498794822802</v>
      </c>
      <c r="C49" s="40">
        <f t="shared" si="1"/>
        <v>5.8707112033747511E-2</v>
      </c>
      <c r="D49" s="40">
        <f t="shared" si="4"/>
        <v>0.69239283942135199</v>
      </c>
      <c r="E49" s="37"/>
      <c r="F49" s="37"/>
      <c r="G49" s="37"/>
      <c r="H49" s="41"/>
      <c r="I49" s="17"/>
    </row>
    <row r="50" spans="1:9" ht="23.25" x14ac:dyDescent="0.35">
      <c r="A50" s="25" t="s">
        <v>18</v>
      </c>
      <c r="B50" s="40">
        <f t="shared" si="3"/>
        <v>0.57524424249380535</v>
      </c>
      <c r="C50" s="40">
        <f t="shared" si="1"/>
        <v>0.54288947932238674</v>
      </c>
      <c r="D50" s="40">
        <f t="shared" si="4"/>
        <v>0.61605404786442231</v>
      </c>
      <c r="E50" s="37"/>
      <c r="F50" s="37"/>
      <c r="G50" s="37"/>
      <c r="H50" s="41"/>
      <c r="I50" s="17"/>
    </row>
    <row r="51" spans="1:9" ht="23.25" x14ac:dyDescent="0.35">
      <c r="A51" s="25" t="s">
        <v>19</v>
      </c>
      <c r="B51" s="40">
        <f t="shared" si="3"/>
        <v>5.0975282051974526E-2</v>
      </c>
      <c r="C51" s="40">
        <f t="shared" si="1"/>
        <v>0</v>
      </c>
      <c r="D51" s="40">
        <f t="shared" si="4"/>
        <v>0.11527157525096378</v>
      </c>
      <c r="E51" s="37"/>
      <c r="F51" s="37"/>
      <c r="G51" s="37"/>
      <c r="H51" s="41"/>
      <c r="I51" s="17"/>
    </row>
    <row r="52" spans="1:9" ht="23.25" x14ac:dyDescent="0.35">
      <c r="A52" s="25" t="s">
        <v>20</v>
      </c>
      <c r="B52" s="40">
        <v>0.2</v>
      </c>
      <c r="C52" s="40">
        <f t="shared" si="1"/>
        <v>0.39400340138113021</v>
      </c>
      <c r="D52" s="40">
        <f>+D18/$D$5*100</f>
        <v>9.2369937783884887E-2</v>
      </c>
      <c r="E52" s="37"/>
      <c r="F52" s="37"/>
      <c r="G52" s="37"/>
      <c r="H52" s="41"/>
      <c r="I52" s="17"/>
    </row>
    <row r="53" spans="1:9" ht="23.25" x14ac:dyDescent="0.35">
      <c r="A53" s="25" t="s">
        <v>21</v>
      </c>
      <c r="B53" s="40">
        <f t="shared" si="3"/>
        <v>5.0975282051974526E-2</v>
      </c>
      <c r="C53" s="40">
        <f t="shared" si="1"/>
        <v>0</v>
      </c>
      <c r="D53" s="40">
        <f>+D19/$D$5*100</f>
        <v>0.11527157525096378</v>
      </c>
      <c r="E53" s="37"/>
      <c r="F53" s="37"/>
      <c r="G53" s="37"/>
      <c r="H53" s="41"/>
      <c r="I53" s="17"/>
    </row>
    <row r="54" spans="1:9" ht="23.25" x14ac:dyDescent="0.35">
      <c r="A54" s="26" t="s">
        <v>22</v>
      </c>
      <c r="B54" s="40">
        <f t="shared" si="3"/>
        <v>3.6796726779239899</v>
      </c>
      <c r="C54" s="40">
        <v>3.6</v>
      </c>
      <c r="D54" s="40">
        <f t="shared" si="4"/>
        <v>3.7115920454979197</v>
      </c>
      <c r="E54" s="37"/>
      <c r="F54" s="37"/>
      <c r="G54" s="37"/>
      <c r="H54" s="41"/>
      <c r="I54" s="17"/>
    </row>
    <row r="55" spans="1:9" ht="23.25" x14ac:dyDescent="0.35">
      <c r="A55" s="26" t="s">
        <v>23</v>
      </c>
      <c r="B55" s="40"/>
      <c r="C55" s="40"/>
      <c r="D55" s="40"/>
      <c r="E55" s="37"/>
      <c r="F55" s="37"/>
      <c r="G55" s="37"/>
      <c r="H55" s="41"/>
      <c r="I55" s="17"/>
    </row>
    <row r="56" spans="1:9" ht="23.25" x14ac:dyDescent="0.35">
      <c r="A56" s="26" t="s">
        <v>24</v>
      </c>
      <c r="B56" s="40">
        <f t="shared" ref="B56:B62" si="5">+B22/$B$5*100</f>
        <v>2.2250204238712858</v>
      </c>
      <c r="C56" s="40">
        <f>+C22/$C$5*100</f>
        <v>1.3926295339139487</v>
      </c>
      <c r="D56" s="40">
        <f>+D22/$D$5*100</f>
        <v>3.2749341577922824</v>
      </c>
      <c r="E56" s="37"/>
      <c r="F56" s="37"/>
      <c r="G56" s="37"/>
      <c r="H56" s="41"/>
      <c r="I56" s="17"/>
    </row>
    <row r="57" spans="1:9" ht="23.25" x14ac:dyDescent="0.35">
      <c r="A57" s="26" t="s">
        <v>25</v>
      </c>
      <c r="B57" s="40">
        <f t="shared" si="5"/>
        <v>1.3766702000526632</v>
      </c>
      <c r="C57" s="40">
        <f t="shared" si="1"/>
        <v>0.62156911400679071</v>
      </c>
      <c r="D57" s="40">
        <f t="shared" ref="D57:D61" si="6">+D23/$D$5*100</f>
        <v>2.3290965304019235</v>
      </c>
      <c r="E57" s="37"/>
      <c r="F57" s="37"/>
      <c r="G57" s="37"/>
      <c r="H57" s="41"/>
      <c r="I57" s="17"/>
    </row>
    <row r="58" spans="1:9" ht="23.25" x14ac:dyDescent="0.35">
      <c r="A58" s="26" t="s">
        <v>26</v>
      </c>
      <c r="B58" s="40">
        <f t="shared" si="5"/>
        <v>7.3428037080297877</v>
      </c>
      <c r="C58" s="40">
        <f t="shared" si="1"/>
        <v>7.5847167835765337</v>
      </c>
      <c r="D58" s="40">
        <f t="shared" si="6"/>
        <v>7.0376731936333456</v>
      </c>
      <c r="E58" s="37"/>
      <c r="F58" s="37"/>
      <c r="G58" s="37"/>
      <c r="H58" s="41"/>
      <c r="I58" s="17"/>
    </row>
    <row r="59" spans="1:9" ht="23.25" x14ac:dyDescent="0.35">
      <c r="A59" s="26" t="s">
        <v>27</v>
      </c>
      <c r="B59" s="40">
        <f t="shared" si="5"/>
        <v>1.1238192976888954</v>
      </c>
      <c r="C59" s="40">
        <f t="shared" si="1"/>
        <v>0.97925883784127299</v>
      </c>
      <c r="D59" s="40">
        <f t="shared" si="6"/>
        <v>1.3061567235390663</v>
      </c>
      <c r="E59" s="37"/>
      <c r="F59" s="37"/>
      <c r="G59" s="37"/>
      <c r="H59" s="41"/>
      <c r="I59" s="17"/>
    </row>
    <row r="60" spans="1:9" ht="23.25" x14ac:dyDescent="0.35">
      <c r="A60" s="26" t="s">
        <v>28</v>
      </c>
      <c r="B60" s="40">
        <f t="shared" si="5"/>
        <v>0.14583656851955626</v>
      </c>
      <c r="C60" s="40">
        <f t="shared" si="1"/>
        <v>0</v>
      </c>
      <c r="D60" s="40">
        <f t="shared" si="6"/>
        <v>0.32978357952593612</v>
      </c>
      <c r="E60" s="37"/>
      <c r="F60" s="37"/>
      <c r="G60" s="37"/>
      <c r="H60" s="41"/>
      <c r="I60" s="17"/>
    </row>
    <row r="61" spans="1:9" ht="23.25" x14ac:dyDescent="0.35">
      <c r="A61" s="26" t="s">
        <v>36</v>
      </c>
      <c r="B61" s="40">
        <f t="shared" si="5"/>
        <v>0</v>
      </c>
      <c r="C61" s="40">
        <f t="shared" si="1"/>
        <v>0</v>
      </c>
      <c r="D61" s="40">
        <f t="shared" si="6"/>
        <v>0</v>
      </c>
      <c r="E61" s="37"/>
      <c r="F61" s="37"/>
      <c r="G61" s="37"/>
      <c r="H61" s="41"/>
    </row>
    <row r="62" spans="1:9" ht="23.25" x14ac:dyDescent="0.35">
      <c r="A62" s="28" t="s">
        <v>30</v>
      </c>
      <c r="B62" s="42">
        <f t="shared" si="5"/>
        <v>0</v>
      </c>
      <c r="C62" s="42">
        <f t="shared" si="1"/>
        <v>0</v>
      </c>
      <c r="D62" s="42">
        <f t="shared" ref="D62" si="7">D28/$D$5*100</f>
        <v>0</v>
      </c>
      <c r="E62" s="37"/>
      <c r="F62" s="37"/>
      <c r="G62" s="37"/>
      <c r="H62" s="41"/>
    </row>
    <row r="63" spans="1:9" ht="8.25" customHeight="1" x14ac:dyDescent="0.35">
      <c r="B63" s="21"/>
      <c r="C63" s="21"/>
      <c r="D63" s="43"/>
      <c r="F63" s="24"/>
      <c r="G63" s="24"/>
      <c r="H63" s="24"/>
    </row>
    <row r="64" spans="1:9" ht="23.25" x14ac:dyDescent="0.35">
      <c r="A64" s="44" t="s">
        <v>37</v>
      </c>
      <c r="B64" s="21"/>
      <c r="C64" s="21"/>
      <c r="D64" s="21"/>
    </row>
    <row r="65" spans="1:1" s="46" customFormat="1" ht="24" customHeight="1" x14ac:dyDescent="0.5">
      <c r="A65" s="45" t="s">
        <v>38</v>
      </c>
    </row>
    <row r="66" spans="1:1" s="46" customFormat="1" ht="27" customHeight="1" x14ac:dyDescent="0.5">
      <c r="A66" s="45" t="s">
        <v>39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ตารางที่4_OK</vt:lpstr>
      <vt:lpstr>ตารางที่4_OK!Print_Area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2019-01-05T12:13:39Z</dcterms:created>
  <dcterms:modified xsi:type="dcterms:W3CDTF">2019-01-05T12:13:54Z</dcterms:modified>
</cp:coreProperties>
</file>