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15" windowWidth="19395" windowHeight="7155"/>
  </bookViews>
  <sheets>
    <sheet name="ตารางที่4ok" sheetId="1" r:id="rId1"/>
  </sheets>
  <definedNames>
    <definedName name="_xlnm.Print_Area" localSheetId="0">ตารางที่4ok!$A$1:$D$66</definedName>
  </definedNames>
  <calcPr calcId="145621" iterateDelta="1E-4"/>
</workbook>
</file>

<file path=xl/calcChain.xml><?xml version="1.0" encoding="utf-8"?>
<calcChain xmlns="http://schemas.openxmlformats.org/spreadsheetml/2006/main">
  <c r="C5" i="1" l="1"/>
  <c r="B5" i="1" s="1"/>
  <c r="D5" i="1"/>
  <c r="D39" i="1" s="1"/>
  <c r="B6" i="1"/>
  <c r="B8" i="1"/>
  <c r="B9" i="1"/>
  <c r="B11" i="1"/>
  <c r="B12" i="1"/>
  <c r="B13" i="1"/>
  <c r="B14" i="1"/>
  <c r="B15" i="1"/>
  <c r="B16" i="1"/>
  <c r="B18" i="1"/>
  <c r="B19" i="1"/>
  <c r="B20" i="1"/>
  <c r="B22" i="1"/>
  <c r="B24" i="1"/>
  <c r="B25" i="1"/>
  <c r="C39" i="1"/>
  <c r="C40" i="1"/>
  <c r="C42" i="1"/>
  <c r="D42" i="1"/>
  <c r="C43" i="1"/>
  <c r="C44" i="1"/>
  <c r="C45" i="1"/>
  <c r="C46" i="1"/>
  <c r="C47" i="1"/>
  <c r="C48" i="1"/>
  <c r="C49" i="1"/>
  <c r="C50" i="1"/>
  <c r="D50" i="1"/>
  <c r="C52" i="1"/>
  <c r="D52" i="1"/>
  <c r="C53" i="1"/>
  <c r="C54" i="1"/>
  <c r="C56" i="1"/>
  <c r="C58" i="1"/>
  <c r="C59" i="1"/>
  <c r="B42" i="1" l="1"/>
  <c r="B50" i="1"/>
  <c r="B52" i="1"/>
  <c r="B40" i="1"/>
  <c r="B46" i="1"/>
  <c r="B56" i="1"/>
  <c r="B58" i="1"/>
  <c r="B48" i="1"/>
  <c r="B54" i="1"/>
  <c r="B43" i="1"/>
  <c r="B53" i="1"/>
  <c r="B57" i="1"/>
  <c r="B39" i="1"/>
  <c r="B45" i="1"/>
  <c r="B49" i="1"/>
  <c r="D58" i="1"/>
  <c r="D51" i="1"/>
  <c r="D49" i="1"/>
  <c r="D46" i="1"/>
  <c r="D40" i="1"/>
  <c r="D59" i="1"/>
  <c r="D53" i="1"/>
  <c r="D47" i="1"/>
  <c r="D57" i="1"/>
  <c r="D54" i="1"/>
  <c r="D48" i="1"/>
  <c r="D45" i="1"/>
</calcChain>
</file>

<file path=xl/sharedStrings.xml><?xml version="1.0" encoding="utf-8"?>
<sst xmlns="http://schemas.openxmlformats.org/spreadsheetml/2006/main" count="98" uniqueCount="42">
  <si>
    <t xml:space="preserve">                      เดือนมีนาคม พ.ศ. 2561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</si>
  <si>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</si>
  <si>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.. จำนวนเล็กน้อย</t>
  </si>
  <si>
    <t xml:space="preserve"> - 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</si>
  <si>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</si>
  <si>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</si>
  <si>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</si>
  <si>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กิจกรรมบริการด้านอื่น ๆ</t>
  </si>
  <si>
    <t>18. ศิลปะความบันเทิง  นันทนาการ</t>
  </si>
  <si>
    <t>17. งานด้านสุขภาพ และงานสังคมสงเคราะห์</t>
  </si>
  <si>
    <t>16. การศึกษา</t>
  </si>
  <si>
    <t xml:space="preserve">           รวมทั้งการประกันสังคมภาคบังคับ</t>
  </si>
  <si>
    <t>15. การบริหารราชการ และการป้องกันประเทศ</t>
  </si>
  <si>
    <t>14. กิจกรรมการบริหารและสนับสนุน</t>
  </si>
  <si>
    <t>13. กิจกรรมทางวิชาชีพและเทคนิค</t>
  </si>
  <si>
    <t xml:space="preserve"> . .</t>
  </si>
  <si>
    <t>12. กิจการด้านอสังหาริมทรัพย์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</si>
  <si>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</si>
  <si>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</si>
  <si>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กิจกรรมโรงแรม และ อาหาร</t>
  </si>
  <si>
    <t>8. การขนส่งที่เก็บสินค้า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</si>
  <si>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</si>
  <si>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</si>
  <si>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</si>
  <si>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</si>
  <si>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</si>
  <si>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</si>
  <si>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การป่าไม้และการประมง </t>
  </si>
  <si>
    <t>ร้อยละ</t>
  </si>
  <si>
    <t>หญิง</t>
  </si>
  <si>
    <t>ชาย</t>
  </si>
  <si>
    <t>รวม</t>
  </si>
  <si>
    <t>อุตสาหกรรม</t>
  </si>
  <si>
    <t xml:space="preserve">                เดือนธันวาคม พ.ศ. 2558 (ต่อ)</t>
  </si>
  <si>
    <t xml:space="preserve">ตารางที่  4   ประชากรอายุ 15 ปีขึ้นไป จำแนกตามอุตสาหกรรม และเพศ </t>
  </si>
  <si>
    <t>-</t>
  </si>
  <si>
    <t>21. องค์การระหว่างประเทศและองค์การต่างประเทศอื่นๆ และสมาชิก</t>
  </si>
  <si>
    <t>1. เกษตรกรรม การป่าไม้และการประมง</t>
  </si>
  <si>
    <t>ยอดรวม</t>
  </si>
  <si>
    <t>จำนวน (คน)</t>
  </si>
  <si>
    <t xml:space="preserve">                 เดือนมีนาคม พ.ศ. 2561</t>
  </si>
  <si>
    <t xml:space="preserve">ตารางที่  4   ประชากรอายุ 15 ปีขึ้นไป ที่มีงานทำ จำแนกตามอุตสาหกรรม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</si>
</sst>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.0_-;\-* #,##0.0_-;_-* &quot;-&quot;_-;_-@_-"/>
    <numFmt numFmtId="166" formatCode="#,##0.0"/>
    <numFmt numFmtId="167" formatCode="0.000"/>
    <numFmt numFmtId="168" formatCode="_-* #,##0_-;\-* #,##0_-;_-* &quot;-&quot;??_-;_-@_-"/>
  </numFmts>
  <fonts count="1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  <font>
      <sz val="14"/>
      <name val="TH SarabunPSK"/>
      <family val="2"/>
    </font>
    <font>
      <b/>
      <sz val="18"/>
      <name val="TH SarabunPSK"/>
      <family val="2"/>
    </font>
    <font>
      <sz val="18"/>
      <color rgb="FF000000"/>
      <name val="TH SarabunPSK"/>
      <family val="2"/>
    </font>
    <font>
      <sz val="11"/>
      <name val="Calibri"/>
      <family val="2"/>
    </font>
    <font>
      <b/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61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0" xfId="0" applyFont="1"/>
    <xf numFmtId="164" fontId="4" fillId="0" borderId="0" xfId="1" applyNumberFormat="1" applyFont="1"/>
    <xf numFmtId="0" fontId="6" fillId="0" borderId="0" xfId="1" applyFont="1" applyAlignment="1">
      <alignment vertical="top"/>
    </xf>
    <xf numFmtId="0" fontId="3" fillId="0" borderId="0" xfId="1" applyFont="1" applyBorder="1"/>
    <xf numFmtId="164" fontId="4" fillId="0" borderId="0" xfId="1" applyNumberFormat="1" applyFont="1" applyBorder="1"/>
    <xf numFmtId="164" fontId="3" fillId="0" borderId="0" xfId="1" applyNumberFormat="1" applyFont="1" applyAlignment="1">
      <alignment horizontal="right"/>
    </xf>
    <xf numFmtId="165" fontId="7" fillId="0" borderId="0" xfId="1" applyNumberFormat="1" applyFont="1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0" fontId="4" fillId="0" borderId="1" xfId="1" applyFont="1" applyBorder="1" applyAlignment="1"/>
    <xf numFmtId="164" fontId="8" fillId="0" borderId="0" xfId="0" applyNumberFormat="1" applyFont="1" applyAlignment="1">
      <alignment horizontal="right" vertical="center"/>
    </xf>
    <xf numFmtId="0" fontId="4" fillId="0" borderId="0" xfId="1" applyFont="1" applyAlignment="1"/>
    <xf numFmtId="164" fontId="3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right"/>
    </xf>
    <xf numFmtId="166" fontId="3" fillId="0" borderId="0" xfId="1" applyNumberFormat="1" applyFont="1" applyAlignment="1">
      <alignment horizontal="right"/>
    </xf>
    <xf numFmtId="166" fontId="9" fillId="0" borderId="0" xfId="0" applyNumberFormat="1" applyFont="1"/>
    <xf numFmtId="164" fontId="9" fillId="0" borderId="0" xfId="0" applyNumberFormat="1" applyFont="1"/>
    <xf numFmtId="0" fontId="4" fillId="0" borderId="0" xfId="1" applyFont="1" applyBorder="1" applyAlignment="1"/>
    <xf numFmtId="0" fontId="4" fillId="0" borderId="0" xfId="1" applyFont="1" applyBorder="1" applyAlignment="1" applyProtection="1">
      <alignment horizontal="left"/>
    </xf>
    <xf numFmtId="0" fontId="4" fillId="0" borderId="0" xfId="1" applyFont="1" applyAlignment="1" applyProtection="1">
      <alignment horizontal="left"/>
    </xf>
    <xf numFmtId="0" fontId="4" fillId="0" borderId="0" xfId="1" quotePrefix="1" applyFont="1" applyAlignment="1" applyProtection="1">
      <alignment horizontal="left"/>
    </xf>
    <xf numFmtId="0" fontId="3" fillId="0" borderId="0" xfId="1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7" fontId="7" fillId="0" borderId="0" xfId="1" applyNumberFormat="1" applyFont="1" applyAlignment="1">
      <alignment vertical="center"/>
    </xf>
    <xf numFmtId="164" fontId="7" fillId="0" borderId="0" xfId="1" applyNumberFormat="1" applyFont="1" applyAlignment="1">
      <alignment horizontal="right"/>
    </xf>
    <xf numFmtId="166" fontId="10" fillId="0" borderId="0" xfId="1" applyNumberFormat="1" applyFont="1" applyAlignment="1">
      <alignment horizontal="right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7" fillId="0" borderId="0" xfId="1" applyFont="1"/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 vertical="center"/>
    </xf>
    <xf numFmtId="168" fontId="4" fillId="0" borderId="0" xfId="2" applyNumberFormat="1" applyFont="1" applyBorder="1" applyAlignment="1">
      <alignment horizontal="center"/>
    </xf>
    <xf numFmtId="168" fontId="10" fillId="0" borderId="0" xfId="2" applyNumberFormat="1" applyFont="1" applyBorder="1" applyAlignment="1">
      <alignment horizontal="right"/>
    </xf>
    <xf numFmtId="0" fontId="4" fillId="0" borderId="0" xfId="1" applyFont="1" applyBorder="1"/>
    <xf numFmtId="168" fontId="10" fillId="0" borderId="0" xfId="2" applyNumberFormat="1" applyFont="1" applyBorder="1" applyAlignment="1">
      <alignment horizontal="right" vertical="center"/>
    </xf>
    <xf numFmtId="168" fontId="10" fillId="0" borderId="3" xfId="2" applyNumberFormat="1" applyFont="1" applyBorder="1" applyAlignment="1">
      <alignment horizontal="right"/>
    </xf>
    <xf numFmtId="164" fontId="3" fillId="0" borderId="0" xfId="1" applyNumberFormat="1" applyFont="1"/>
    <xf numFmtId="41" fontId="7" fillId="0" borderId="0" xfId="1" applyNumberFormat="1" applyFont="1" applyAlignment="1">
      <alignment vertical="center"/>
    </xf>
    <xf numFmtId="168" fontId="3" fillId="0" borderId="1" xfId="2" applyNumberFormat="1" applyFont="1" applyFill="1" applyBorder="1" applyAlignment="1">
      <alignment horizontal="right"/>
    </xf>
    <xf numFmtId="168" fontId="3" fillId="0" borderId="0" xfId="2" applyNumberFormat="1" applyFont="1" applyFill="1" applyAlignment="1">
      <alignment horizontal="right"/>
    </xf>
    <xf numFmtId="3" fontId="3" fillId="0" borderId="0" xfId="0" applyNumberFormat="1" applyFont="1" applyAlignment="1">
      <alignment horizontal="right" vertical="center"/>
    </xf>
    <xf numFmtId="41" fontId="4" fillId="0" borderId="0" xfId="2" applyNumberFormat="1" applyFont="1" applyBorder="1" applyAlignment="1">
      <alignment horizontal="right"/>
    </xf>
    <xf numFmtId="41" fontId="4" fillId="0" borderId="0" xfId="2" applyNumberFormat="1" applyFont="1" applyFill="1" applyBorder="1" applyAlignment="1">
      <alignment horizontal="right"/>
    </xf>
    <xf numFmtId="0" fontId="3" fillId="0" borderId="0" xfId="0" applyFont="1" applyAlignment="1">
      <alignment horizontal="right" vertical="center"/>
    </xf>
    <xf numFmtId="0" fontId="9" fillId="0" borderId="0" xfId="0" applyFont="1"/>
    <xf numFmtId="164" fontId="3" fillId="0" borderId="0" xfId="1" applyNumberFormat="1" applyFont="1" applyBorder="1"/>
    <xf numFmtId="41" fontId="3" fillId="0" borderId="0" xfId="1" applyNumberFormat="1" applyFont="1" applyAlignment="1">
      <alignment vertical="center"/>
    </xf>
    <xf numFmtId="164" fontId="7" fillId="0" borderId="0" xfId="1" applyNumberFormat="1" applyFont="1" applyAlignment="1">
      <alignment vertical="center"/>
    </xf>
    <xf numFmtId="3" fontId="7" fillId="0" borderId="0" xfId="2" applyNumberFormat="1" applyFont="1" applyBorder="1" applyAlignment="1">
      <alignment horizontal="right"/>
    </xf>
    <xf numFmtId="3" fontId="7" fillId="0" borderId="0" xfId="2" applyNumberFormat="1" applyFont="1" applyFill="1" applyBorder="1" applyAlignment="1">
      <alignment horizontal="right"/>
    </xf>
    <xf numFmtId="41" fontId="7" fillId="0" borderId="0" xfId="2" applyNumberFormat="1" applyFont="1" applyFill="1" applyBorder="1" applyAlignment="1">
      <alignment horizontal="right"/>
    </xf>
    <xf numFmtId="0" fontId="7" fillId="0" borderId="3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2" xfId="1" applyFont="1" applyBorder="1" applyAlignment="1">
      <alignment horizontal="right"/>
    </xf>
    <xf numFmtId="0" fontId="7" fillId="0" borderId="2" xfId="1" applyFont="1" applyBorder="1" applyAlignment="1">
      <alignment horizontal="center"/>
    </xf>
    <xf numFmtId="0" fontId="7" fillId="0" borderId="0" xfId="0" applyFont="1"/>
  </cellXfs>
  <cellStyles count="9">
    <cellStyle name="Comma 2" xfId="3"/>
    <cellStyle name="Comma 2 2" xfId="2"/>
    <cellStyle name="Normal" xfId="0" builtinId="0"/>
    <cellStyle name="Normal 2" xfId="4"/>
    <cellStyle name="Normal 2 2" xfId="1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6715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385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6715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80105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80105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80105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6715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385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6715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2438400" y="129825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2438400" y="12753975"/>
          <a:ext cx="0" cy="2288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129825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2438400" y="13258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2438400" y="13030200"/>
          <a:ext cx="0" cy="2293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2438400" y="13258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2438400" y="13258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2438400" y="13030200"/>
          <a:ext cx="0" cy="2293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2438400" y="132588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7"/>
  <sheetViews>
    <sheetView showGridLines="0" tabSelected="1" view="pageBreakPreview" topLeftCell="A54" zoomScaleNormal="75" zoomScaleSheetLayoutView="100" workbookViewId="0">
      <selection activeCell="B65" sqref="B65"/>
    </sheetView>
  </sheetViews>
  <sheetFormatPr defaultRowHeight="18" customHeight="1"/>
  <cols>
    <col min="1" max="1" width="63.28515625" style="1" customWidth="1"/>
    <col min="2" max="2" width="14.7109375" style="1" customWidth="1"/>
    <col min="3" max="4" width="13.7109375" style="1" customWidth="1"/>
    <col min="5" max="7" width="12.85546875" style="1" bestFit="1" customWidth="1"/>
    <col min="8" max="8" width="9.5703125" style="1" bestFit="1" customWidth="1"/>
    <col min="9" max="9" width="11.140625" style="1" bestFit="1" customWidth="1"/>
    <col min="10" max="16384" width="9.140625" style="1"/>
  </cols>
  <sheetData>
    <row r="1" spans="1:9" s="33" customFormat="1" ht="27.75">
      <c r="A1" s="33" t="s">
        <v>41</v>
      </c>
      <c r="B1" s="1"/>
      <c r="C1" s="1"/>
      <c r="D1" s="1"/>
    </row>
    <row r="2" spans="1:9" ht="27.75">
      <c r="A2" s="60" t="s">
        <v>40</v>
      </c>
    </row>
    <row r="3" spans="1:9" s="33" customFormat="1" ht="27.75">
      <c r="A3" s="59" t="s">
        <v>32</v>
      </c>
      <c r="B3" s="58" t="s">
        <v>31</v>
      </c>
      <c r="C3" s="34" t="s">
        <v>30</v>
      </c>
      <c r="D3" s="58" t="s">
        <v>29</v>
      </c>
    </row>
    <row r="4" spans="1:9" s="33" customFormat="1" ht="27.75">
      <c r="A4" s="57"/>
      <c r="B4" s="56" t="s">
        <v>39</v>
      </c>
      <c r="C4" s="56"/>
      <c r="D4" s="56"/>
    </row>
    <row r="5" spans="1:9" s="27" customFormat="1" ht="27.75">
      <c r="A5" s="31" t="s">
        <v>38</v>
      </c>
      <c r="B5" s="55">
        <f>C5+D5</f>
        <v>291724</v>
      </c>
      <c r="C5" s="54">
        <f>SUM(C6:C28)</f>
        <v>158670</v>
      </c>
      <c r="D5" s="53">
        <f>SUM(D6:D28)</f>
        <v>133054</v>
      </c>
      <c r="E5" s="42"/>
      <c r="F5" s="42"/>
      <c r="G5" s="42"/>
      <c r="H5" s="52"/>
    </row>
    <row r="6" spans="1:9" s="24" customFormat="1" ht="27.75" customHeight="1">
      <c r="A6" s="23" t="s">
        <v>37</v>
      </c>
      <c r="B6" s="46">
        <f>C6+D6</f>
        <v>187844</v>
      </c>
      <c r="C6" s="45">
        <v>106664</v>
      </c>
      <c r="D6" s="45">
        <v>81180</v>
      </c>
      <c r="E6" s="42"/>
      <c r="F6" s="42"/>
      <c r="G6" s="42"/>
      <c r="H6" s="15"/>
      <c r="I6" s="51"/>
    </row>
    <row r="7" spans="1:9" s="24" customFormat="1" ht="27.75" customHeight="1">
      <c r="A7" s="22" t="s">
        <v>26</v>
      </c>
      <c r="B7" s="44" t="s">
        <v>35</v>
      </c>
      <c r="C7" s="48" t="s">
        <v>3</v>
      </c>
      <c r="D7" s="48" t="s">
        <v>3</v>
      </c>
      <c r="E7" s="42"/>
      <c r="F7" s="42"/>
      <c r="G7" s="42"/>
      <c r="H7" s="15"/>
    </row>
    <row r="8" spans="1:9" s="24" customFormat="1" ht="27.75" customHeight="1">
      <c r="A8" s="22" t="s">
        <v>25</v>
      </c>
      <c r="B8" s="46">
        <f>C8+D8</f>
        <v>8040</v>
      </c>
      <c r="C8" s="45">
        <v>4809</v>
      </c>
      <c r="D8" s="45">
        <v>3231</v>
      </c>
      <c r="E8" s="42"/>
      <c r="F8" s="42"/>
      <c r="G8" s="42"/>
      <c r="H8" s="15"/>
    </row>
    <row r="9" spans="1:9" s="24" customFormat="1" ht="27.75" customHeight="1">
      <c r="A9" s="23" t="s">
        <v>24</v>
      </c>
      <c r="B9" s="44">
        <f>C9</f>
        <v>168</v>
      </c>
      <c r="C9" s="48">
        <v>168</v>
      </c>
      <c r="D9" s="48" t="s">
        <v>3</v>
      </c>
      <c r="E9" s="42"/>
      <c r="F9" s="42"/>
      <c r="G9" s="42"/>
      <c r="H9" s="15"/>
    </row>
    <row r="10" spans="1:9" s="24" customFormat="1" ht="27.75" customHeight="1">
      <c r="A10" s="22" t="s">
        <v>23</v>
      </c>
      <c r="B10" s="44">
        <v>93</v>
      </c>
      <c r="C10" s="48">
        <v>93</v>
      </c>
      <c r="D10" s="48" t="s">
        <v>3</v>
      </c>
      <c r="E10" s="42"/>
      <c r="F10" s="42"/>
      <c r="G10" s="42"/>
      <c r="H10" s="15"/>
    </row>
    <row r="11" spans="1:9" ht="27.75" customHeight="1">
      <c r="A11" s="23" t="s">
        <v>22</v>
      </c>
      <c r="B11" s="46">
        <f>C11+D11</f>
        <v>7275</v>
      </c>
      <c r="C11" s="45">
        <v>6856</v>
      </c>
      <c r="D11" s="48">
        <v>419</v>
      </c>
      <c r="E11" s="42"/>
      <c r="F11" s="42"/>
      <c r="G11" s="42"/>
      <c r="H11" s="41"/>
    </row>
    <row r="12" spans="1:9" ht="27.75" customHeight="1">
      <c r="A12" s="22" t="s">
        <v>21</v>
      </c>
      <c r="B12" s="47">
        <f>C12+D12</f>
        <v>25967</v>
      </c>
      <c r="C12" s="45">
        <v>11278</v>
      </c>
      <c r="D12" s="45">
        <v>14689</v>
      </c>
      <c r="E12" s="42"/>
      <c r="F12" s="42"/>
      <c r="G12" s="42"/>
      <c r="H12" s="41"/>
    </row>
    <row r="13" spans="1:9" ht="27.75" customHeight="1">
      <c r="A13" s="22" t="s">
        <v>20</v>
      </c>
      <c r="B13" s="47">
        <f>C13+D13</f>
        <v>1034</v>
      </c>
      <c r="C13" s="48">
        <v>949</v>
      </c>
      <c r="D13" s="48">
        <v>85</v>
      </c>
      <c r="E13" s="42"/>
      <c r="F13" s="42"/>
      <c r="G13" s="42"/>
      <c r="H13" s="41"/>
    </row>
    <row r="14" spans="1:9" s="7" customFormat="1" ht="27.75" customHeight="1">
      <c r="A14" s="21" t="s">
        <v>19</v>
      </c>
      <c r="B14" s="47">
        <f>C14+D14</f>
        <v>14350</v>
      </c>
      <c r="C14" s="45">
        <v>3677</v>
      </c>
      <c r="D14" s="45">
        <v>10673</v>
      </c>
      <c r="E14" s="42"/>
      <c r="F14" s="42"/>
      <c r="G14" s="42"/>
      <c r="H14" s="50"/>
    </row>
    <row r="15" spans="1:9" ht="27.75" customHeight="1">
      <c r="A15" s="20" t="s">
        <v>18</v>
      </c>
      <c r="B15" s="47">
        <f>C15+D15</f>
        <v>1108</v>
      </c>
      <c r="C15" s="48">
        <v>226</v>
      </c>
      <c r="D15" s="48">
        <v>882</v>
      </c>
      <c r="E15" s="42"/>
      <c r="F15" s="42"/>
      <c r="G15" s="42"/>
      <c r="H15" s="41"/>
    </row>
    <row r="16" spans="1:9" ht="27.75" customHeight="1">
      <c r="A16" s="20" t="s">
        <v>17</v>
      </c>
      <c r="B16" s="47">
        <f>C16+D16</f>
        <v>1146</v>
      </c>
      <c r="C16" s="48">
        <v>264</v>
      </c>
      <c r="D16" s="48">
        <v>882</v>
      </c>
      <c r="E16" s="42"/>
      <c r="F16" s="42"/>
      <c r="G16" s="42"/>
      <c r="H16" s="41"/>
    </row>
    <row r="17" spans="1:8" ht="27.75" customHeight="1">
      <c r="A17" s="20" t="s">
        <v>16</v>
      </c>
      <c r="B17" s="44">
        <v>94</v>
      </c>
      <c r="C17" s="48" t="s">
        <v>3</v>
      </c>
      <c r="D17" s="48">
        <v>94</v>
      </c>
      <c r="E17" s="42"/>
      <c r="F17" s="42"/>
      <c r="G17" s="42"/>
      <c r="H17" s="41"/>
    </row>
    <row r="18" spans="1:8" ht="27.75" customHeight="1">
      <c r="A18" s="20" t="s">
        <v>14</v>
      </c>
      <c r="B18" s="47">
        <f>C18+D18</f>
        <v>782</v>
      </c>
      <c r="C18" s="48">
        <v>572</v>
      </c>
      <c r="D18" s="48">
        <v>210</v>
      </c>
      <c r="E18" s="42"/>
      <c r="F18" s="42"/>
      <c r="G18" s="42"/>
      <c r="H18" s="41"/>
    </row>
    <row r="19" spans="1:8" ht="27.75" customHeight="1">
      <c r="A19" s="20" t="s">
        <v>13</v>
      </c>
      <c r="B19" s="47">
        <f>C19+D19</f>
        <v>520</v>
      </c>
      <c r="C19" s="48">
        <v>219</v>
      </c>
      <c r="D19" s="48">
        <v>301</v>
      </c>
      <c r="E19" s="42"/>
      <c r="F19" s="42"/>
      <c r="G19" s="42"/>
      <c r="H19" s="41"/>
    </row>
    <row r="20" spans="1:8" ht="27.75" customHeight="1">
      <c r="A20" s="14" t="s">
        <v>12</v>
      </c>
      <c r="B20" s="47">
        <f>C20+D20</f>
        <v>9988</v>
      </c>
      <c r="C20" s="45">
        <v>7602</v>
      </c>
      <c r="D20" s="45">
        <v>2386</v>
      </c>
      <c r="E20" s="42"/>
      <c r="F20" s="42"/>
      <c r="G20" s="42"/>
      <c r="H20" s="41"/>
    </row>
    <row r="21" spans="1:8" ht="27.75" customHeight="1">
      <c r="A21" s="14" t="s">
        <v>11</v>
      </c>
      <c r="B21" s="47"/>
      <c r="C21" s="49"/>
      <c r="D21" s="49"/>
      <c r="E21" s="42"/>
      <c r="F21" s="42"/>
      <c r="G21" s="42"/>
      <c r="H21" s="41"/>
    </row>
    <row r="22" spans="1:8" ht="27.75" customHeight="1">
      <c r="A22" s="14" t="s">
        <v>10</v>
      </c>
      <c r="B22" s="47">
        <f>C22+D22</f>
        <v>6917</v>
      </c>
      <c r="C22" s="45">
        <v>2191</v>
      </c>
      <c r="D22" s="45">
        <v>4726</v>
      </c>
      <c r="E22" s="42"/>
      <c r="F22" s="42"/>
      <c r="G22" s="42"/>
      <c r="H22" s="41"/>
    </row>
    <row r="23" spans="1:8" ht="27.75" customHeight="1">
      <c r="A23" s="14" t="s">
        <v>9</v>
      </c>
      <c r="B23" s="44">
        <v>2013.41</v>
      </c>
      <c r="C23" s="48" t="s">
        <v>3</v>
      </c>
      <c r="D23" s="45">
        <v>2013</v>
      </c>
      <c r="E23" s="42"/>
      <c r="F23" s="42"/>
      <c r="G23" s="42"/>
      <c r="H23" s="41"/>
    </row>
    <row r="24" spans="1:8" ht="27.75" customHeight="1">
      <c r="A24" s="14" t="s">
        <v>8</v>
      </c>
      <c r="B24" s="47">
        <f>C24+D24</f>
        <v>20445</v>
      </c>
      <c r="C24" s="45">
        <v>10164</v>
      </c>
      <c r="D24" s="45">
        <v>10281</v>
      </c>
      <c r="E24" s="42"/>
      <c r="F24" s="42"/>
      <c r="G24" s="42"/>
      <c r="H24" s="41"/>
    </row>
    <row r="25" spans="1:8" ht="27.75" customHeight="1">
      <c r="A25" s="14" t="s">
        <v>7</v>
      </c>
      <c r="B25" s="46">
        <f>C25+D25</f>
        <v>3940</v>
      </c>
      <c r="C25" s="45">
        <v>2938</v>
      </c>
      <c r="D25" s="45">
        <v>1002</v>
      </c>
      <c r="E25" s="42"/>
      <c r="F25" s="42"/>
      <c r="G25" s="42"/>
      <c r="H25" s="41"/>
    </row>
    <row r="26" spans="1:8" ht="27.75" customHeight="1">
      <c r="A26" s="14" t="s">
        <v>6</v>
      </c>
      <c r="B26" s="44" t="s">
        <v>35</v>
      </c>
      <c r="C26" s="44" t="s">
        <v>35</v>
      </c>
      <c r="D26" s="44" t="s">
        <v>35</v>
      </c>
      <c r="E26" s="42"/>
      <c r="F26" s="42"/>
      <c r="G26" s="42"/>
      <c r="H26" s="41"/>
    </row>
    <row r="27" spans="1:8" ht="27.75" customHeight="1">
      <c r="A27" s="14" t="s">
        <v>36</v>
      </c>
      <c r="B27" s="44" t="s">
        <v>35</v>
      </c>
      <c r="C27" s="44" t="s">
        <v>35</v>
      </c>
      <c r="D27" s="44" t="s">
        <v>35</v>
      </c>
      <c r="E27" s="42"/>
      <c r="F27" s="42"/>
      <c r="G27" s="42"/>
      <c r="H27" s="41"/>
    </row>
    <row r="28" spans="1:8" ht="27.75" customHeight="1">
      <c r="A28" s="12" t="s">
        <v>4</v>
      </c>
      <c r="B28" s="43" t="s">
        <v>35</v>
      </c>
      <c r="C28" s="43" t="s">
        <v>35</v>
      </c>
      <c r="D28" s="43" t="s">
        <v>35</v>
      </c>
      <c r="E28" s="42"/>
      <c r="F28" s="42"/>
      <c r="G28" s="42"/>
      <c r="H28" s="41"/>
    </row>
    <row r="29" spans="1:8" ht="17.25" customHeight="1">
      <c r="A29" s="38"/>
      <c r="B29" s="40"/>
      <c r="C29" s="36"/>
      <c r="D29" s="36"/>
    </row>
    <row r="30" spans="1:8" ht="17.25" customHeight="1">
      <c r="A30" s="38"/>
      <c r="B30" s="39"/>
      <c r="C30" s="39"/>
      <c r="D30" s="39"/>
    </row>
    <row r="31" spans="1:8" ht="17.25" customHeight="1">
      <c r="A31" s="38"/>
      <c r="B31" s="37"/>
      <c r="C31" s="36"/>
      <c r="D31" s="36"/>
    </row>
    <row r="32" spans="1:8" ht="17.25" customHeight="1">
      <c r="A32" s="38"/>
      <c r="B32" s="37"/>
      <c r="C32" s="36"/>
      <c r="D32" s="36"/>
    </row>
    <row r="33" spans="1:12" ht="17.25" customHeight="1">
      <c r="A33" s="38"/>
      <c r="B33" s="37"/>
      <c r="C33" s="36"/>
      <c r="D33" s="36"/>
    </row>
    <row r="34" spans="1:12" ht="17.25" customHeight="1">
      <c r="A34" s="38"/>
      <c r="B34" s="37"/>
      <c r="C34" s="36"/>
      <c r="D34" s="36"/>
    </row>
    <row r="35" spans="1:12" s="33" customFormat="1" ht="27.75">
      <c r="A35" s="33" t="s">
        <v>34</v>
      </c>
      <c r="B35" s="1"/>
      <c r="C35" s="1"/>
      <c r="D35" s="1"/>
    </row>
    <row r="36" spans="1:12" ht="27.75">
      <c r="A36" s="33" t="s">
        <v>33</v>
      </c>
    </row>
    <row r="37" spans="1:12" s="33" customFormat="1" ht="27.75">
      <c r="A37" s="35" t="s">
        <v>32</v>
      </c>
      <c r="B37" s="34" t="s">
        <v>31</v>
      </c>
      <c r="C37" s="34" t="s">
        <v>30</v>
      </c>
      <c r="D37" s="34" t="s">
        <v>29</v>
      </c>
    </row>
    <row r="38" spans="1:12" ht="27.75">
      <c r="A38" s="2"/>
      <c r="B38" s="32" t="s">
        <v>28</v>
      </c>
      <c r="C38" s="32"/>
      <c r="D38" s="32"/>
    </row>
    <row r="39" spans="1:12" s="27" customFormat="1" ht="27.75">
      <c r="A39" s="31"/>
      <c r="B39" s="30">
        <f>B5/$B$5*100</f>
        <v>100</v>
      </c>
      <c r="C39" s="30">
        <f>C5/$C$5*100</f>
        <v>100</v>
      </c>
      <c r="D39" s="30">
        <f>D5/$D$5*100</f>
        <v>100</v>
      </c>
      <c r="E39" s="10"/>
      <c r="F39" s="10"/>
      <c r="G39" s="10"/>
      <c r="H39" s="29"/>
      <c r="I39" s="28"/>
      <c r="J39" s="10"/>
      <c r="K39" s="10"/>
      <c r="L39" s="10"/>
    </row>
    <row r="40" spans="1:12" s="24" customFormat="1" ht="27.75">
      <c r="A40" s="23" t="s">
        <v>27</v>
      </c>
      <c r="B40" s="16">
        <f>B6/$B$5*100</f>
        <v>64.390999712056612</v>
      </c>
      <c r="C40" s="16">
        <f>C6/$C$5*100</f>
        <v>67.223797819373544</v>
      </c>
      <c r="D40" s="16">
        <f>D6/$D$5*100</f>
        <v>61.012821861800468</v>
      </c>
      <c r="E40" s="10"/>
      <c r="F40" s="10"/>
      <c r="G40" s="10"/>
      <c r="H40" s="9"/>
      <c r="I40" s="15"/>
    </row>
    <row r="41" spans="1:12" s="24" customFormat="1" ht="27.75">
      <c r="A41" s="22" t="s">
        <v>26</v>
      </c>
      <c r="B41" s="25" t="s">
        <v>3</v>
      </c>
      <c r="C41" s="26" t="s">
        <v>3</v>
      </c>
      <c r="D41" s="25" t="s">
        <v>3</v>
      </c>
      <c r="E41" s="10"/>
      <c r="F41" s="10"/>
      <c r="G41" s="10"/>
      <c r="H41" s="9"/>
      <c r="I41" s="15"/>
    </row>
    <row r="42" spans="1:12" s="24" customFormat="1" ht="27.75">
      <c r="A42" s="22" t="s">
        <v>25</v>
      </c>
      <c r="B42" s="16">
        <f>B8/$B$5*100</f>
        <v>2.7560296718816413</v>
      </c>
      <c r="C42" s="16">
        <f>C8/$C$5*100</f>
        <v>3.0308186802798258</v>
      </c>
      <c r="D42" s="16">
        <f>D8/$D$5*100</f>
        <v>2.4283373667834112</v>
      </c>
      <c r="E42" s="10"/>
      <c r="F42" s="10"/>
      <c r="G42" s="10"/>
      <c r="H42" s="9"/>
      <c r="I42" s="15"/>
    </row>
    <row r="43" spans="1:12" s="24" customFormat="1" ht="27.75">
      <c r="A43" s="23" t="s">
        <v>24</v>
      </c>
      <c r="B43" s="16">
        <f>B9/$B$5*100</f>
        <v>5.758867971095967E-2</v>
      </c>
      <c r="C43" s="16">
        <f>C9/$C$5*100</f>
        <v>0.10588012856872756</v>
      </c>
      <c r="D43" s="25" t="s">
        <v>3</v>
      </c>
      <c r="E43" s="10"/>
      <c r="F43" s="10"/>
      <c r="G43" s="10"/>
      <c r="H43" s="9"/>
      <c r="I43" s="15"/>
    </row>
    <row r="44" spans="1:12" s="24" customFormat="1" ht="27.75">
      <c r="A44" s="22" t="s">
        <v>23</v>
      </c>
      <c r="B44" s="16" t="s">
        <v>15</v>
      </c>
      <c r="C44" s="16">
        <f>C10/$C$5*100</f>
        <v>5.8612214029117038E-2</v>
      </c>
      <c r="D44" s="25" t="s">
        <v>3</v>
      </c>
      <c r="E44" s="10"/>
      <c r="F44" s="10"/>
      <c r="G44" s="10"/>
      <c r="H44" s="9"/>
      <c r="I44" s="15"/>
    </row>
    <row r="45" spans="1:12" ht="27.75">
      <c r="A45" s="23" t="s">
        <v>22</v>
      </c>
      <c r="B45" s="16">
        <f>B11/$B$5*100</f>
        <v>2.4937955053406644</v>
      </c>
      <c r="C45" s="16">
        <f>C11/$C$5*100</f>
        <v>4.3209176277809291</v>
      </c>
      <c r="D45" s="16">
        <f>D11/$D$5*100</f>
        <v>0.31490973589670357</v>
      </c>
      <c r="E45" s="10"/>
      <c r="F45" s="10"/>
      <c r="G45" s="10"/>
      <c r="H45" s="9"/>
      <c r="I45" s="15"/>
    </row>
    <row r="46" spans="1:12" ht="27.75">
      <c r="A46" s="22" t="s">
        <v>21</v>
      </c>
      <c r="B46" s="16">
        <f>B12/$B$5*100</f>
        <v>8.9012217027052962</v>
      </c>
      <c r="C46" s="16">
        <f>C12/$C$5*100</f>
        <v>7.1078338690363649</v>
      </c>
      <c r="D46" s="16">
        <f>D12/$D$5*100</f>
        <v>11.039878545552934</v>
      </c>
      <c r="E46" s="10"/>
      <c r="F46" s="10"/>
      <c r="G46" s="10"/>
      <c r="H46" s="9"/>
      <c r="I46" s="15"/>
    </row>
    <row r="47" spans="1:12" ht="27.75">
      <c r="A47" s="22" t="s">
        <v>20</v>
      </c>
      <c r="B47" s="16">
        <v>0.3</v>
      </c>
      <c r="C47" s="16">
        <f>C13/$C$5*100</f>
        <v>0.59809667864120497</v>
      </c>
      <c r="D47" s="16">
        <f>D13/$D$5*100</f>
        <v>6.3883836637756097E-2</v>
      </c>
      <c r="E47" s="10"/>
      <c r="F47" s="10"/>
      <c r="G47" s="10"/>
      <c r="H47" s="9"/>
      <c r="I47" s="15"/>
    </row>
    <row r="48" spans="1:12" s="7" customFormat="1" ht="27.75">
      <c r="A48" s="21" t="s">
        <v>19</v>
      </c>
      <c r="B48" s="16">
        <f>B14/$B$5*100</f>
        <v>4.9190330586444722</v>
      </c>
      <c r="C48" s="16">
        <f>C14/$C$5*100</f>
        <v>2.3173882901619711</v>
      </c>
      <c r="D48" s="16">
        <f>D14/$D$5*100</f>
        <v>8.0215551580561275</v>
      </c>
      <c r="E48" s="10"/>
      <c r="F48" s="10"/>
      <c r="G48" s="10"/>
      <c r="H48" s="9"/>
      <c r="I48" s="15"/>
    </row>
    <row r="49" spans="1:9" ht="27.75">
      <c r="A49" s="20" t="s">
        <v>18</v>
      </c>
      <c r="B49" s="16">
        <f>B15/$B$5*100</f>
        <v>0.37981105428418643</v>
      </c>
      <c r="C49" s="16">
        <f>C15/$C$5*100</f>
        <v>0.14243398247935968</v>
      </c>
      <c r="D49" s="16">
        <f>D15/$D$5*100</f>
        <v>0.6628887519353045</v>
      </c>
      <c r="E49" s="10"/>
      <c r="F49" s="10"/>
      <c r="G49" s="10"/>
      <c r="H49" s="9"/>
      <c r="I49" s="15"/>
    </row>
    <row r="50" spans="1:9" ht="27.75">
      <c r="A50" s="20" t="s">
        <v>17</v>
      </c>
      <c r="B50" s="16">
        <f>B16/$B$5*100</f>
        <v>0.39283706517118921</v>
      </c>
      <c r="C50" s="16">
        <f>C16/$C$5*100</f>
        <v>0.166383059179429</v>
      </c>
      <c r="D50" s="17">
        <f>D16/$D$5*100</f>
        <v>0.6628887519353045</v>
      </c>
      <c r="E50" s="10"/>
      <c r="F50" s="10"/>
      <c r="G50" s="10"/>
      <c r="H50" s="9"/>
      <c r="I50" s="15"/>
    </row>
    <row r="51" spans="1:9" ht="27.75">
      <c r="A51" s="20" t="s">
        <v>16</v>
      </c>
      <c r="B51" s="16" t="s">
        <v>15</v>
      </c>
      <c r="C51" s="13" t="s">
        <v>3</v>
      </c>
      <c r="D51" s="16">
        <f>D17/$D$5*100</f>
        <v>7.0648007575871447E-2</v>
      </c>
      <c r="E51" s="10"/>
      <c r="F51" s="10"/>
      <c r="G51" s="10"/>
      <c r="H51" s="9"/>
      <c r="I51" s="15"/>
    </row>
    <row r="52" spans="1:9" ht="27.75">
      <c r="A52" s="20" t="s">
        <v>14</v>
      </c>
      <c r="B52" s="16">
        <f>B18/$B$5*100</f>
        <v>0.26806159246410993</v>
      </c>
      <c r="C52" s="16">
        <f>C18/$C$5*100</f>
        <v>0.36049662822209616</v>
      </c>
      <c r="D52" s="16">
        <f>D18/$D$5*100</f>
        <v>0.15783065522269155</v>
      </c>
      <c r="E52" s="10"/>
      <c r="F52" s="10"/>
      <c r="G52" s="10"/>
      <c r="H52" s="9"/>
      <c r="I52" s="15"/>
    </row>
    <row r="53" spans="1:9" ht="27.75">
      <c r="A53" s="20" t="s">
        <v>13</v>
      </c>
      <c r="B53" s="16">
        <f>B19/$B$5*100</f>
        <v>0.17825067529582758</v>
      </c>
      <c r="C53" s="16">
        <f>C19/$C$5*100</f>
        <v>0.13802231045566268</v>
      </c>
      <c r="D53" s="16">
        <f>D19/$D$5*100</f>
        <v>0.22622393915252453</v>
      </c>
      <c r="E53" s="10"/>
      <c r="F53" s="10"/>
      <c r="G53" s="10"/>
      <c r="H53" s="9"/>
      <c r="I53" s="15"/>
    </row>
    <row r="54" spans="1:9" ht="27.75">
      <c r="A54" s="14" t="s">
        <v>12</v>
      </c>
      <c r="B54" s="16">
        <f>B20/$B$5*100</f>
        <v>3.4237841247206262</v>
      </c>
      <c r="C54" s="16">
        <f>C20/$C$5*100</f>
        <v>4.7910758177349217</v>
      </c>
      <c r="D54" s="16">
        <f>D20/$D$5*100</f>
        <v>1.7932568731492478</v>
      </c>
      <c r="E54" s="10"/>
      <c r="F54" s="10"/>
      <c r="G54" s="10"/>
      <c r="H54" s="9"/>
      <c r="I54" s="15"/>
    </row>
    <row r="55" spans="1:9" ht="27.75">
      <c r="A55" s="14" t="s">
        <v>11</v>
      </c>
      <c r="B55" s="18"/>
      <c r="C55" s="19"/>
      <c r="D55" s="18"/>
      <c r="E55" s="10"/>
      <c r="F55" s="10"/>
      <c r="G55" s="10"/>
      <c r="H55" s="9"/>
      <c r="I55" s="15"/>
    </row>
    <row r="56" spans="1:9" ht="27.75">
      <c r="A56" s="14" t="s">
        <v>10</v>
      </c>
      <c r="B56" s="16">
        <f>B22/$B$5*100</f>
        <v>2.3710767711946907</v>
      </c>
      <c r="C56" s="17">
        <f>C22/$C$5*100</f>
        <v>1.380853343417155</v>
      </c>
      <c r="D56" s="16">
        <v>3.5</v>
      </c>
      <c r="E56" s="10"/>
      <c r="F56" s="10"/>
      <c r="G56" s="10"/>
      <c r="H56" s="9"/>
      <c r="I56" s="15"/>
    </row>
    <row r="57" spans="1:9" ht="27.75">
      <c r="A57" s="14" t="s">
        <v>9</v>
      </c>
      <c r="B57" s="16">
        <f>B23/$B$5*100</f>
        <v>0.69017633105263887</v>
      </c>
      <c r="C57" s="13" t="s">
        <v>3</v>
      </c>
      <c r="D57" s="16">
        <f>D23/$D$5*100</f>
        <v>1.5129195664918003</v>
      </c>
      <c r="E57" s="10"/>
      <c r="F57" s="10"/>
      <c r="G57" s="10"/>
      <c r="H57" s="9"/>
      <c r="I57" s="15"/>
    </row>
    <row r="58" spans="1:9" ht="27.75">
      <c r="A58" s="14" t="s">
        <v>8</v>
      </c>
      <c r="B58" s="16">
        <f>B24/$B$5*100</f>
        <v>7.008336646967682</v>
      </c>
      <c r="C58" s="17">
        <f>C24/$C$5*100</f>
        <v>6.4057477784080161</v>
      </c>
      <c r="D58" s="16">
        <f>D24/$D$5*100</f>
        <v>7.7269379349737699</v>
      </c>
      <c r="E58" s="10"/>
      <c r="F58" s="10"/>
      <c r="G58" s="10"/>
      <c r="H58" s="9"/>
      <c r="I58" s="15"/>
    </row>
    <row r="59" spans="1:9" ht="27.75">
      <c r="A59" s="14" t="s">
        <v>7</v>
      </c>
      <c r="B59" s="16">
        <v>1.3</v>
      </c>
      <c r="C59" s="17">
        <f>C25/$C$5*100</f>
        <v>1.8516417722316758</v>
      </c>
      <c r="D59" s="16">
        <f>D25/$D$5*100</f>
        <v>0.75307769777684253</v>
      </c>
      <c r="E59" s="10"/>
      <c r="F59" s="10"/>
      <c r="G59" s="10"/>
      <c r="H59" s="9"/>
      <c r="I59" s="15"/>
    </row>
    <row r="60" spans="1:9" ht="27.75">
      <c r="A60" s="14" t="s">
        <v>6</v>
      </c>
      <c r="B60" s="13" t="s">
        <v>3</v>
      </c>
      <c r="C60" s="13" t="s">
        <v>3</v>
      </c>
      <c r="D60" s="13" t="s">
        <v>3</v>
      </c>
      <c r="E60" s="10"/>
      <c r="F60" s="10"/>
      <c r="G60" s="10"/>
      <c r="H60" s="9"/>
      <c r="I60" s="15"/>
    </row>
    <row r="61" spans="1:9" ht="27.75">
      <c r="A61" s="14" t="s">
        <v>5</v>
      </c>
      <c r="B61" s="13" t="s">
        <v>3</v>
      </c>
      <c r="C61" s="13" t="s">
        <v>3</v>
      </c>
      <c r="D61" s="13" t="s">
        <v>3</v>
      </c>
      <c r="E61" s="10"/>
      <c r="F61" s="10"/>
      <c r="G61" s="10"/>
      <c r="H61" s="9"/>
    </row>
    <row r="62" spans="1:9" ht="27.75">
      <c r="A62" s="12" t="s">
        <v>4</v>
      </c>
      <c r="B62" s="11" t="s">
        <v>3</v>
      </c>
      <c r="C62" s="11" t="s">
        <v>3</v>
      </c>
      <c r="D62" s="11" t="s">
        <v>3</v>
      </c>
      <c r="E62" s="10"/>
      <c r="F62" s="10"/>
      <c r="G62" s="10"/>
      <c r="H62" s="9"/>
    </row>
    <row r="63" spans="1:9" ht="8.25" customHeight="1">
      <c r="A63" s="2"/>
      <c r="B63" s="5"/>
      <c r="C63" s="5"/>
      <c r="D63" s="8"/>
      <c r="F63" s="7"/>
      <c r="G63" s="7"/>
      <c r="H63" s="7"/>
    </row>
    <row r="64" spans="1:9" ht="27.75">
      <c r="A64" s="6" t="s">
        <v>2</v>
      </c>
      <c r="B64" s="5"/>
      <c r="C64" s="5"/>
      <c r="D64" s="5"/>
    </row>
    <row r="65" spans="1:4" s="3" customFormat="1" ht="24" customHeight="1">
      <c r="A65" s="3" t="s">
        <v>1</v>
      </c>
    </row>
    <row r="66" spans="1:4" s="3" customFormat="1" ht="27" customHeight="1">
      <c r="A66" s="4" t="s">
        <v>0</v>
      </c>
    </row>
    <row r="67" spans="1:4" ht="18" customHeight="1">
      <c r="A67" s="2"/>
      <c r="B67" s="2"/>
      <c r="C67" s="2"/>
      <c r="D67" s="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ตารางที่4ok</vt:lpstr>
      <vt:lpstr>ตารางที่4ok!Print_Area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2018-06-12T04:29:51Z</dcterms:created>
  <dcterms:modified xsi:type="dcterms:W3CDTF">2018-06-12T04:33:08Z</dcterms:modified>
</cp:coreProperties>
</file>