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วัชรพงษ์\สรง\สรง.สิงหาคม 2561\"/>
    </mc:Choice>
  </mc:AlternateContent>
  <bookViews>
    <workbookView xWindow="480" yWindow="60" windowWidth="8595" windowHeight="7245"/>
  </bookViews>
  <sheets>
    <sheet name="ตารางที่4" sheetId="1" r:id="rId1"/>
  </sheets>
  <definedNames>
    <definedName name="_xlnm.Print_Area" localSheetId="0">ตารางที่4!$A$1:$D$65</definedName>
  </definedNames>
  <calcPr calcId="152511"/>
</workbook>
</file>

<file path=xl/calcChain.xml><?xml version="1.0" encoding="utf-8"?>
<calcChain xmlns="http://schemas.openxmlformats.org/spreadsheetml/2006/main">
  <c r="C5" i="1" l="1"/>
  <c r="B15" i="1" l="1"/>
  <c r="B26" i="1" l="1"/>
  <c r="B25" i="1"/>
  <c r="B24" i="1"/>
  <c r="B23" i="1"/>
  <c r="B22" i="1"/>
  <c r="B20" i="1"/>
  <c r="B19" i="1"/>
  <c r="B18" i="1"/>
  <c r="B17" i="1"/>
  <c r="B16" i="1"/>
  <c r="B14" i="1"/>
  <c r="B13" i="1"/>
  <c r="B12" i="1"/>
  <c r="B11" i="1"/>
  <c r="B10" i="1"/>
  <c r="B9" i="1"/>
  <c r="B8" i="1"/>
  <c r="B6" i="1"/>
  <c r="D5" i="1"/>
  <c r="D57" i="1" l="1"/>
  <c r="D60" i="1"/>
  <c r="D47" i="1"/>
  <c r="D56" i="1"/>
  <c r="D52" i="1"/>
  <c r="D44" i="1"/>
  <c r="D40" i="1"/>
  <c r="D59" i="1"/>
  <c r="D46" i="1"/>
  <c r="D45" i="1"/>
  <c r="D54" i="1"/>
  <c r="D50" i="1"/>
  <c r="D48" i="1"/>
  <c r="D42" i="1"/>
  <c r="D39" i="1"/>
  <c r="C50" i="1"/>
  <c r="C42" i="1"/>
  <c r="C40" i="1"/>
  <c r="C49" i="1"/>
  <c r="C59" i="1"/>
  <c r="C58" i="1"/>
  <c r="C57" i="1"/>
  <c r="C54" i="1"/>
  <c r="C52" i="1"/>
  <c r="C51" i="1"/>
  <c r="C48" i="1"/>
  <c r="C47" i="1"/>
  <c r="C46" i="1"/>
  <c r="C45" i="1"/>
  <c r="C43" i="1"/>
  <c r="C39" i="1"/>
  <c r="B5" i="1"/>
  <c r="B53" i="1" l="1"/>
  <c r="B60" i="1"/>
  <c r="B59" i="1"/>
  <c r="B58" i="1"/>
  <c r="B57" i="1"/>
  <c r="B54" i="1"/>
  <c r="B52" i="1"/>
  <c r="B51" i="1"/>
  <c r="B48" i="1"/>
  <c r="B47" i="1"/>
  <c r="B46" i="1"/>
  <c r="B45" i="1"/>
  <c r="B44" i="1"/>
  <c r="B43" i="1"/>
  <c r="B39" i="1"/>
  <c r="B56" i="1"/>
  <c r="B50" i="1"/>
  <c r="B49" i="1"/>
  <c r="B40" i="1"/>
  <c r="B42" i="1"/>
</calcChain>
</file>

<file path=xl/sharedStrings.xml><?xml version="1.0" encoding="utf-8"?>
<sst xmlns="http://schemas.openxmlformats.org/spreadsheetml/2006/main" count="78" uniqueCount="41">
  <si>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</si>
  <si>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</si>
  <si>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</si>
  <si>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</si>
  <si>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</si>
  <si>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</si>
  <si>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</si>
  <si>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</si>
  <si>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</si>
  <si>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</si>
  <si>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</si>
  <si>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</si>
  <si>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</si>
  <si>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</si>
  <si>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</si>
  <si>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</si>
  <si>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</si>
  <si>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</si>
  <si>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</si>
  <si>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</si>
  <si>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</si>
  <si>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</si>
  <si>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</si>
  <si>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</si>
  <si>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</si>
  <si>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</si>
  <si>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</si>
  <si>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</si>
  <si>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</si>
  <si>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</si>
  <si>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</si>
  <si>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</si>
  <si>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</si>
  <si>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</si>
  <si>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</si>
  <si>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-</t>
  </si>
  <si>
    <t xml:space="preserve"> . .</t>
  </si>
  <si>
    <t xml:space="preserve">    . . จำนวนเล็กน้อย</t>
  </si>
  <si>
    <t xml:space="preserve">                 เดือนสิงหาคม พ.ศ. 2561</t>
  </si>
  <si>
    <t xml:space="preserve">                 เดือนสิงหาคม พ.ศ. 2561 (ต่อ)</t>
  </si>
  <si>
    <t xml:space="preserve">                  เดือนสิงหาคม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</si>
</sst>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  <font>
      <sz val="14"/>
      <name val="CordiaUPC"/>
      <family val="2"/>
      <charset val="22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41" fontId="3" fillId="0" borderId="0" xfId="2" applyNumberFormat="1" applyFont="1" applyFill="1" applyBorder="1" applyAlignment="1">
      <alignment horizontal="right"/>
    </xf>
    <xf numFmtId="41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quotePrefix="1" applyFont="1" applyAlignment="1" applyProtection="1">
      <alignment horizontal="left"/>
    </xf>
    <xf numFmtId="41" fontId="6" fillId="0" borderId="0" xfId="2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 applyProtection="1">
      <alignment horizontal="left"/>
    </xf>
    <xf numFmtId="187" fontId="4" fillId="0" borderId="0" xfId="1" applyNumberFormat="1" applyFont="1"/>
    <xf numFmtId="0" fontId="6" fillId="0" borderId="0" xfId="1" applyFont="1" applyBorder="1" applyAlignment="1" applyProtection="1">
      <alignment horizontal="left"/>
    </xf>
    <xf numFmtId="187" fontId="4" fillId="0" borderId="0" xfId="1" applyNumberFormat="1" applyFont="1" applyBorder="1"/>
    <xf numFmtId="0" fontId="4" fillId="0" borderId="0" xfId="1" applyFont="1" applyBorder="1"/>
    <xf numFmtId="0" fontId="6" fillId="0" borderId="0" xfId="1" applyFont="1" applyBorder="1" applyAlignment="1"/>
    <xf numFmtId="0" fontId="6" fillId="0" borderId="0" xfId="1" applyFont="1" applyAlignment="1"/>
    <xf numFmtId="0" fontId="6" fillId="0" borderId="3" xfId="1" applyFont="1" applyBorder="1" applyAlignment="1"/>
    <xf numFmtId="41" fontId="6" fillId="0" borderId="3" xfId="2" applyNumberFormat="1" applyFont="1" applyBorder="1" applyAlignment="1">
      <alignment horizontal="right"/>
    </xf>
    <xf numFmtId="0" fontId="6" fillId="0" borderId="0" xfId="1" applyFont="1" applyBorder="1"/>
    <xf numFmtId="188" fontId="5" fillId="0" borderId="2" xfId="2" applyNumberFormat="1" applyFont="1" applyBorder="1" applyAlignment="1">
      <alignment horizontal="right"/>
    </xf>
    <xf numFmtId="188" fontId="6" fillId="0" borderId="0" xfId="2" applyNumberFormat="1" applyFont="1" applyBorder="1" applyAlignment="1">
      <alignment horizontal="center"/>
    </xf>
    <xf numFmtId="188" fontId="5" fillId="0" borderId="0" xfId="2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6" fillId="0" borderId="0" xfId="1" applyFont="1"/>
    <xf numFmtId="189" fontId="5" fillId="0" borderId="0" xfId="1" applyNumberFormat="1" applyFont="1" applyAlignment="1">
      <alignment horizontal="right"/>
    </xf>
    <xf numFmtId="189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vertical="center"/>
    </xf>
    <xf numFmtId="187" fontId="4" fillId="0" borderId="0" xfId="1" applyNumberFormat="1" applyFont="1" applyAlignment="1">
      <alignment horizontal="right"/>
    </xf>
    <xf numFmtId="187" fontId="6" fillId="0" borderId="0" xfId="1" applyNumberFormat="1" applyFont="1"/>
    <xf numFmtId="187" fontId="6" fillId="0" borderId="0" xfId="1" applyNumberFormat="1" applyFont="1" applyBorder="1"/>
    <xf numFmtId="0" fontId="8" fillId="0" borderId="0" xfId="0" applyFont="1"/>
    <xf numFmtId="189" fontId="6" fillId="0" borderId="0" xfId="1" applyNumberFormat="1" applyFont="1" applyAlignment="1">
      <alignment horizontal="right"/>
    </xf>
    <xf numFmtId="189" fontId="6" fillId="0" borderId="3" xfId="1" applyNumberFormat="1" applyFont="1" applyBorder="1" applyAlignment="1">
      <alignment horizontal="right"/>
    </xf>
    <xf numFmtId="0" fontId="4" fillId="0" borderId="0" xfId="0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0" xfId="2" applyNumberFormat="1" applyFont="1" applyBorder="1" applyAlignment="1">
      <alignment horizontal="right"/>
    </xf>
    <xf numFmtId="0" fontId="9" fillId="0" borderId="0" xfId="0" applyFont="1"/>
    <xf numFmtId="41" fontId="7" fillId="0" borderId="0" xfId="0" applyNumberFormat="1" applyFont="1" applyFill="1" applyAlignment="1">
      <alignment horizontal="right"/>
    </xf>
    <xf numFmtId="41" fontId="4" fillId="0" borderId="0" xfId="2" applyNumberFormat="1" applyFont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41" fontId="4" fillId="0" borderId="0" xfId="2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/>
    </xf>
    <xf numFmtId="189" fontId="4" fillId="0" borderId="0" xfId="1" applyNumberFormat="1" applyFont="1" applyAlignment="1">
      <alignment horizontal="right"/>
    </xf>
    <xf numFmtId="0" fontId="10" fillId="0" borderId="0" xfId="1" applyFont="1"/>
    <xf numFmtId="0" fontId="3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5459075"/>
          <a:ext cx="0" cy="3050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6"/>
  <sheetViews>
    <sheetView showGridLines="0" tabSelected="1" view="pageBreakPreview" zoomScale="70" zoomScaleNormal="75" zoomScaleSheetLayoutView="70" workbookViewId="0">
      <selection activeCell="A68" sqref="A68"/>
    </sheetView>
  </sheetViews>
  <sheetFormatPr defaultColWidth="9.09765625" defaultRowHeight="18" customHeight="1"/>
  <cols>
    <col min="1" max="1" width="63.296875" style="2" customWidth="1"/>
    <col min="2" max="2" width="14.69921875" style="2" customWidth="1"/>
    <col min="3" max="4" width="13.69921875" style="2" customWidth="1"/>
    <col min="5" max="7" width="12.8984375" style="2" bestFit="1" customWidth="1"/>
    <col min="8" max="8" width="9.59765625" style="2" bestFit="1" customWidth="1"/>
    <col min="9" max="9" width="11.09765625" style="2" bestFit="1" customWidth="1"/>
    <col min="10" max="16384" width="9.09765625" style="2"/>
  </cols>
  <sheetData>
    <row r="1" spans="1:9" s="1" customFormat="1" ht="27.75">
      <c r="A1" s="1" t="s">
        <v>0</v>
      </c>
      <c r="B1" s="2"/>
      <c r="C1" s="2"/>
      <c r="D1" s="2"/>
    </row>
    <row r="2" spans="1:9" s="4" customFormat="1" ht="27.75">
      <c r="A2" s="3" t="s">
        <v>38</v>
      </c>
    </row>
    <row r="3" spans="1:9" s="1" customFormat="1" ht="27.75">
      <c r="A3" s="5" t="s">
        <v>1</v>
      </c>
      <c r="B3" s="6" t="s">
        <v>2</v>
      </c>
      <c r="C3" s="7" t="s">
        <v>3</v>
      </c>
      <c r="D3" s="6" t="s">
        <v>4</v>
      </c>
    </row>
    <row r="4" spans="1:9" s="1" customFormat="1" ht="27.75">
      <c r="A4" s="8"/>
      <c r="B4" s="56" t="s">
        <v>5</v>
      </c>
      <c r="C4" s="56"/>
      <c r="D4" s="56"/>
    </row>
    <row r="5" spans="1:9" s="13" customFormat="1" ht="27.75">
      <c r="A5" s="9" t="s">
        <v>6</v>
      </c>
      <c r="B5" s="10">
        <f>C5+D5</f>
        <v>303051</v>
      </c>
      <c r="C5" s="45">
        <f>SUM(C6:C28)</f>
        <v>166337</v>
      </c>
      <c r="D5" s="46">
        <f>SUM(D6:D28)</f>
        <v>136714</v>
      </c>
      <c r="E5" s="11"/>
      <c r="F5" s="11"/>
      <c r="G5" s="11"/>
      <c r="H5" s="12"/>
    </row>
    <row r="6" spans="1:9" s="18" customFormat="1" ht="27.75" customHeight="1">
      <c r="A6" s="14" t="s">
        <v>7</v>
      </c>
      <c r="B6" s="49">
        <f>C6+D6</f>
        <v>196137</v>
      </c>
      <c r="C6" s="50">
        <v>111149</v>
      </c>
      <c r="D6" s="50">
        <v>84988</v>
      </c>
      <c r="E6" s="11"/>
      <c r="F6" s="11"/>
      <c r="G6" s="11"/>
      <c r="H6" s="16"/>
      <c r="I6" s="17"/>
    </row>
    <row r="7" spans="1:9" s="18" customFormat="1" ht="27.75" customHeight="1">
      <c r="A7" s="19" t="s">
        <v>8</v>
      </c>
      <c r="B7" s="49">
        <v>0</v>
      </c>
      <c r="C7" s="49">
        <v>0</v>
      </c>
      <c r="D7" s="49">
        <v>0</v>
      </c>
      <c r="E7" s="11"/>
      <c r="F7" s="11"/>
      <c r="G7" s="11"/>
      <c r="H7" s="16"/>
    </row>
    <row r="8" spans="1:9" s="18" customFormat="1" ht="27.75" customHeight="1">
      <c r="A8" s="19" t="s">
        <v>9</v>
      </c>
      <c r="B8" s="49">
        <f t="shared" ref="B8:B25" si="0">C8+D8</f>
        <v>6878</v>
      </c>
      <c r="C8" s="50">
        <v>4831</v>
      </c>
      <c r="D8" s="50">
        <v>2047</v>
      </c>
      <c r="E8" s="11"/>
      <c r="F8" s="11"/>
      <c r="G8" s="11"/>
      <c r="H8" s="16"/>
    </row>
    <row r="9" spans="1:9" s="18" customFormat="1" ht="27.75" customHeight="1">
      <c r="A9" s="14" t="s">
        <v>10</v>
      </c>
      <c r="B9" s="49">
        <f>C9</f>
        <v>160</v>
      </c>
      <c r="C9" s="44">
        <v>160</v>
      </c>
      <c r="D9" s="49">
        <v>0</v>
      </c>
      <c r="E9" s="11"/>
      <c r="F9" s="11"/>
      <c r="G9" s="11"/>
      <c r="H9" s="16"/>
    </row>
    <row r="10" spans="1:9" s="18" customFormat="1" ht="27.75" customHeight="1">
      <c r="A10" s="19" t="s">
        <v>11</v>
      </c>
      <c r="B10" s="49">
        <f>D10</f>
        <v>443</v>
      </c>
      <c r="C10" s="49">
        <v>0</v>
      </c>
      <c r="D10" s="44">
        <v>443</v>
      </c>
      <c r="E10" s="11"/>
      <c r="F10" s="11"/>
      <c r="G10" s="11"/>
      <c r="H10" s="16"/>
    </row>
    <row r="11" spans="1:9" ht="27.75" customHeight="1">
      <c r="A11" s="14" t="s">
        <v>12</v>
      </c>
      <c r="B11" s="49">
        <f t="shared" si="0"/>
        <v>6159</v>
      </c>
      <c r="C11" s="50">
        <v>5170</v>
      </c>
      <c r="D11" s="50">
        <v>989</v>
      </c>
      <c r="E11" s="11"/>
      <c r="F11" s="11"/>
      <c r="G11" s="11"/>
      <c r="H11" s="20"/>
    </row>
    <row r="12" spans="1:9" ht="27.75" customHeight="1">
      <c r="A12" s="19" t="s">
        <v>13</v>
      </c>
      <c r="B12" s="49">
        <f t="shared" si="0"/>
        <v>30971</v>
      </c>
      <c r="C12" s="50">
        <v>14933</v>
      </c>
      <c r="D12" s="50">
        <v>16038</v>
      </c>
      <c r="E12" s="11"/>
      <c r="F12" s="11"/>
      <c r="G12" s="11"/>
      <c r="H12" s="20"/>
    </row>
    <row r="13" spans="1:9" ht="27.75" customHeight="1">
      <c r="A13" s="19" t="s">
        <v>14</v>
      </c>
      <c r="B13" s="49">
        <f t="shared" si="0"/>
        <v>2125</v>
      </c>
      <c r="C13" s="50">
        <v>1986</v>
      </c>
      <c r="D13" s="44">
        <v>139</v>
      </c>
      <c r="E13" s="11"/>
      <c r="F13" s="11"/>
      <c r="G13" s="11"/>
      <c r="H13" s="20"/>
    </row>
    <row r="14" spans="1:9" s="23" customFormat="1" ht="27.75" customHeight="1">
      <c r="A14" s="21" t="s">
        <v>15</v>
      </c>
      <c r="B14" s="49">
        <f t="shared" si="0"/>
        <v>15308</v>
      </c>
      <c r="C14" s="50">
        <v>6121</v>
      </c>
      <c r="D14" s="50">
        <v>9187</v>
      </c>
      <c r="E14" s="11"/>
      <c r="F14" s="11"/>
      <c r="G14" s="11"/>
      <c r="H14" s="22"/>
    </row>
    <row r="15" spans="1:9" ht="27.75" customHeight="1">
      <c r="A15" s="24" t="s">
        <v>16</v>
      </c>
      <c r="B15" s="49">
        <f t="shared" si="0"/>
        <v>330</v>
      </c>
      <c r="C15" s="44">
        <v>268</v>
      </c>
      <c r="D15" s="44">
        <v>62</v>
      </c>
      <c r="E15" s="11"/>
      <c r="F15" s="11"/>
      <c r="G15" s="11"/>
      <c r="H15" s="20"/>
    </row>
    <row r="16" spans="1:9" ht="27.75" customHeight="1">
      <c r="A16" s="24" t="s">
        <v>17</v>
      </c>
      <c r="B16" s="49">
        <f t="shared" si="0"/>
        <v>1515</v>
      </c>
      <c r="C16" s="44">
        <v>185</v>
      </c>
      <c r="D16" s="50">
        <v>1330</v>
      </c>
      <c r="E16" s="11"/>
      <c r="F16" s="11"/>
      <c r="G16" s="11"/>
      <c r="H16" s="20"/>
    </row>
    <row r="17" spans="1:8" ht="27.75" customHeight="1">
      <c r="A17" s="24" t="s">
        <v>18</v>
      </c>
      <c r="B17" s="49">
        <f>C17</f>
        <v>35</v>
      </c>
      <c r="C17" s="44">
        <v>35</v>
      </c>
      <c r="D17" s="49">
        <v>0</v>
      </c>
      <c r="E17" s="11"/>
      <c r="F17" s="11"/>
      <c r="G17" s="11"/>
      <c r="H17" s="20"/>
    </row>
    <row r="18" spans="1:8" ht="27.75" customHeight="1">
      <c r="A18" s="24" t="s">
        <v>19</v>
      </c>
      <c r="B18" s="49">
        <f t="shared" si="0"/>
        <v>451</v>
      </c>
      <c r="C18" s="44">
        <v>218</v>
      </c>
      <c r="D18" s="44">
        <v>233</v>
      </c>
      <c r="E18" s="11"/>
      <c r="F18" s="11"/>
      <c r="G18" s="11"/>
      <c r="H18" s="20"/>
    </row>
    <row r="19" spans="1:8" ht="27.75" customHeight="1">
      <c r="A19" s="24" t="s">
        <v>20</v>
      </c>
      <c r="B19" s="49">
        <f t="shared" si="0"/>
        <v>477</v>
      </c>
      <c r="C19" s="44">
        <v>259</v>
      </c>
      <c r="D19" s="44">
        <v>218</v>
      </c>
      <c r="E19" s="11"/>
      <c r="F19" s="11"/>
      <c r="G19" s="11"/>
      <c r="H19" s="20"/>
    </row>
    <row r="20" spans="1:8" ht="27.75" customHeight="1">
      <c r="A20" s="25" t="s">
        <v>21</v>
      </c>
      <c r="B20" s="51">
        <f t="shared" si="0"/>
        <v>12620</v>
      </c>
      <c r="C20" s="50">
        <v>8241</v>
      </c>
      <c r="D20" s="50">
        <v>4379</v>
      </c>
      <c r="E20" s="11"/>
      <c r="F20" s="11"/>
      <c r="G20" s="11"/>
      <c r="H20" s="20"/>
    </row>
    <row r="21" spans="1:8" ht="27.75" customHeight="1">
      <c r="A21" s="25" t="s">
        <v>22</v>
      </c>
      <c r="B21" s="49"/>
      <c r="C21" s="44"/>
      <c r="D21" s="52"/>
      <c r="E21" s="11"/>
      <c r="F21" s="11"/>
      <c r="G21" s="11"/>
      <c r="H21" s="20"/>
    </row>
    <row r="22" spans="1:8" ht="27.75" customHeight="1">
      <c r="A22" s="25" t="s">
        <v>23</v>
      </c>
      <c r="B22" s="51">
        <f t="shared" si="0"/>
        <v>8160</v>
      </c>
      <c r="C22" s="50">
        <v>1927</v>
      </c>
      <c r="D22" s="50">
        <v>6233</v>
      </c>
      <c r="E22" s="11"/>
      <c r="F22" s="11"/>
      <c r="G22" s="11"/>
      <c r="H22" s="20"/>
    </row>
    <row r="23" spans="1:8" ht="27.75" customHeight="1">
      <c r="A23" s="25" t="s">
        <v>24</v>
      </c>
      <c r="B23" s="51">
        <f t="shared" si="0"/>
        <v>3815</v>
      </c>
      <c r="C23" s="44">
        <v>1269</v>
      </c>
      <c r="D23" s="50">
        <v>2546</v>
      </c>
      <c r="E23" s="11"/>
      <c r="F23" s="11"/>
      <c r="G23" s="11"/>
      <c r="H23" s="20"/>
    </row>
    <row r="24" spans="1:8" ht="27.75" customHeight="1">
      <c r="A24" s="25" t="s">
        <v>25</v>
      </c>
      <c r="B24" s="49">
        <f t="shared" si="0"/>
        <v>16085</v>
      </c>
      <c r="C24" s="50">
        <v>8919</v>
      </c>
      <c r="D24" s="50">
        <v>7166</v>
      </c>
      <c r="E24" s="11"/>
      <c r="F24" s="11"/>
      <c r="G24" s="11"/>
      <c r="H24" s="20"/>
    </row>
    <row r="25" spans="1:8" ht="27.75" customHeight="1">
      <c r="A25" s="25" t="s">
        <v>26</v>
      </c>
      <c r="B25" s="49">
        <f t="shared" si="0"/>
        <v>1009</v>
      </c>
      <c r="C25" s="44">
        <v>666</v>
      </c>
      <c r="D25" s="44">
        <v>343</v>
      </c>
      <c r="E25" s="11"/>
      <c r="F25" s="11"/>
      <c r="G25" s="11"/>
      <c r="H25" s="20"/>
    </row>
    <row r="26" spans="1:8" ht="27.75" customHeight="1">
      <c r="A26" s="25" t="s">
        <v>27</v>
      </c>
      <c r="B26" s="49">
        <f>D26</f>
        <v>373</v>
      </c>
      <c r="C26" s="53">
        <v>0</v>
      </c>
      <c r="D26" s="44">
        <v>373</v>
      </c>
      <c r="E26" s="11"/>
      <c r="F26" s="11"/>
      <c r="G26" s="11"/>
      <c r="H26" s="20"/>
    </row>
    <row r="27" spans="1:8" ht="27.75" customHeight="1">
      <c r="A27" s="25" t="s">
        <v>28</v>
      </c>
      <c r="B27" s="15">
        <v>0</v>
      </c>
      <c r="C27" s="48">
        <v>0</v>
      </c>
      <c r="D27" s="48">
        <v>0</v>
      </c>
      <c r="E27" s="11"/>
      <c r="F27" s="11"/>
      <c r="G27" s="11"/>
      <c r="H27" s="20"/>
    </row>
    <row r="28" spans="1:8" ht="27.75" customHeight="1">
      <c r="A28" s="26" t="s">
        <v>29</v>
      </c>
      <c r="B28" s="27">
        <v>0</v>
      </c>
      <c r="C28" s="27">
        <v>0</v>
      </c>
      <c r="D28" s="27">
        <v>0</v>
      </c>
      <c r="E28" s="11"/>
      <c r="F28" s="11"/>
      <c r="G28" s="11"/>
      <c r="H28" s="20"/>
    </row>
    <row r="29" spans="1:8" ht="17.25" customHeight="1">
      <c r="A29" s="28"/>
      <c r="B29" s="29"/>
      <c r="C29" s="30"/>
      <c r="D29" s="30"/>
    </row>
    <row r="30" spans="1:8" ht="17.25" customHeight="1">
      <c r="A30" s="28"/>
      <c r="B30" s="31"/>
      <c r="C30" s="30"/>
      <c r="D30" s="30"/>
    </row>
    <row r="31" spans="1:8" ht="17.25" customHeight="1">
      <c r="A31" s="28"/>
      <c r="B31" s="31"/>
      <c r="C31" s="30"/>
      <c r="D31" s="30"/>
    </row>
    <row r="32" spans="1:8" ht="17.25" customHeight="1">
      <c r="A32" s="28"/>
      <c r="B32" s="31"/>
      <c r="C32" s="30"/>
      <c r="D32" s="30"/>
    </row>
    <row r="33" spans="1:12" ht="17.25" customHeight="1">
      <c r="A33" s="28"/>
      <c r="B33" s="31"/>
      <c r="C33" s="30"/>
      <c r="D33" s="30"/>
    </row>
    <row r="34" spans="1:12" ht="17.25" customHeight="1">
      <c r="A34" s="28"/>
      <c r="B34" s="31"/>
      <c r="C34" s="30"/>
      <c r="D34" s="30"/>
    </row>
    <row r="35" spans="1:12" s="1" customFormat="1" ht="27.75">
      <c r="A35" s="1" t="s">
        <v>30</v>
      </c>
      <c r="B35" s="2"/>
      <c r="C35" s="2"/>
      <c r="D35" s="2"/>
    </row>
    <row r="36" spans="1:12" s="4" customFormat="1" ht="27.75">
      <c r="A36" s="3" t="s">
        <v>39</v>
      </c>
    </row>
    <row r="37" spans="1:12" s="1" customFormat="1" ht="27.75">
      <c r="A37" s="32" t="s">
        <v>1</v>
      </c>
      <c r="B37" s="7" t="s">
        <v>2</v>
      </c>
      <c r="C37" s="7" t="s">
        <v>3</v>
      </c>
      <c r="D37" s="7" t="s">
        <v>4</v>
      </c>
    </row>
    <row r="38" spans="1:12" ht="27.75">
      <c r="A38" s="33"/>
      <c r="B38" s="57" t="s">
        <v>31</v>
      </c>
      <c r="C38" s="57"/>
      <c r="D38" s="57"/>
    </row>
    <row r="39" spans="1:12" s="13" customFormat="1" ht="27.75">
      <c r="A39" s="9"/>
      <c r="B39" s="34">
        <f>+B5/$B$5*100</f>
        <v>100</v>
      </c>
      <c r="C39" s="34">
        <f>+C5/$C$5*100</f>
        <v>100</v>
      </c>
      <c r="D39" s="34">
        <f>+D5/$D$5*100</f>
        <v>100</v>
      </c>
      <c r="E39" s="35"/>
      <c r="F39" s="35"/>
      <c r="G39" s="35"/>
      <c r="H39" s="36"/>
      <c r="I39" s="37"/>
      <c r="J39" s="35"/>
      <c r="K39" s="35"/>
      <c r="L39" s="35"/>
    </row>
    <row r="40" spans="1:12" s="18" customFormat="1" ht="27.75">
      <c r="A40" s="14" t="s">
        <v>32</v>
      </c>
      <c r="B40" s="42">
        <f>+B6/$B$5*100</f>
        <v>64.72078957007237</v>
      </c>
      <c r="C40" s="42">
        <f t="shared" ref="C40:C59" si="1">+C6/$C$5*100</f>
        <v>66.821573071535497</v>
      </c>
      <c r="D40" s="42">
        <f>+D6/$D$5*100</f>
        <v>62.164811211726665</v>
      </c>
      <c r="E40" s="35"/>
      <c r="F40" s="35"/>
      <c r="G40" s="35"/>
      <c r="H40" s="38"/>
      <c r="I40" s="16"/>
    </row>
    <row r="41" spans="1:12" s="18" customFormat="1" ht="27.75">
      <c r="A41" s="19" t="s">
        <v>8</v>
      </c>
      <c r="B41" s="42" t="s">
        <v>35</v>
      </c>
      <c r="C41" s="42" t="s">
        <v>35</v>
      </c>
      <c r="D41" s="42" t="s">
        <v>35</v>
      </c>
      <c r="E41" s="35"/>
      <c r="F41" s="35"/>
      <c r="G41" s="35"/>
      <c r="H41" s="38"/>
      <c r="I41" s="16"/>
    </row>
    <row r="42" spans="1:12" s="18" customFormat="1" ht="27.75">
      <c r="A42" s="19" t="s">
        <v>9</v>
      </c>
      <c r="B42" s="42">
        <f t="shared" ref="B42:B53" si="2">+B8/$B$5*100</f>
        <v>2.2695849873453642</v>
      </c>
      <c r="C42" s="42">
        <f t="shared" si="1"/>
        <v>2.9043447940025371</v>
      </c>
      <c r="D42" s="42">
        <f t="shared" ref="D42" si="3">+D8/$D$5*100</f>
        <v>1.4972863057185073</v>
      </c>
      <c r="E42" s="35"/>
      <c r="F42" s="35"/>
      <c r="G42" s="35"/>
      <c r="H42" s="38"/>
      <c r="I42" s="16"/>
    </row>
    <row r="43" spans="1:12" s="18" customFormat="1" ht="27.75">
      <c r="A43" s="14" t="s">
        <v>10</v>
      </c>
      <c r="B43" s="42">
        <f t="shared" si="2"/>
        <v>5.2796394006289375E-2</v>
      </c>
      <c r="C43" s="42">
        <f t="shared" si="1"/>
        <v>9.6190264342870202E-2</v>
      </c>
      <c r="D43" s="42" t="s">
        <v>35</v>
      </c>
      <c r="E43" s="35"/>
      <c r="F43" s="35"/>
      <c r="G43" s="35"/>
      <c r="H43" s="38"/>
      <c r="I43" s="16"/>
    </row>
    <row r="44" spans="1:12" s="18" customFormat="1" ht="27.75">
      <c r="A44" s="19" t="s">
        <v>11</v>
      </c>
      <c r="B44" s="42">
        <f t="shared" si="2"/>
        <v>0.1461800159049137</v>
      </c>
      <c r="C44" s="42" t="s">
        <v>35</v>
      </c>
      <c r="D44" s="42">
        <f>+D10/$D$5*100</f>
        <v>0.32403411501382445</v>
      </c>
      <c r="E44" s="35"/>
      <c r="F44" s="35"/>
      <c r="G44" s="35"/>
      <c r="H44" s="38"/>
      <c r="I44" s="16"/>
    </row>
    <row r="45" spans="1:12" ht="27.75">
      <c r="A45" s="14" t="s">
        <v>12</v>
      </c>
      <c r="B45" s="42">
        <f t="shared" si="2"/>
        <v>2.0323311917796012</v>
      </c>
      <c r="C45" s="42">
        <f t="shared" si="1"/>
        <v>3.1081479165789934</v>
      </c>
      <c r="D45" s="42">
        <f>+D11/$D$5*100</f>
        <v>0.72340799040332371</v>
      </c>
      <c r="E45" s="35"/>
      <c r="F45" s="35"/>
      <c r="G45" s="35"/>
      <c r="H45" s="38"/>
      <c r="I45" s="16"/>
    </row>
    <row r="46" spans="1:12" ht="27.75">
      <c r="A46" s="19" t="s">
        <v>13</v>
      </c>
      <c r="B46" s="42">
        <f t="shared" si="2"/>
        <v>10.219731992304926</v>
      </c>
      <c r="C46" s="42">
        <f t="shared" si="1"/>
        <v>8.9775576089505034</v>
      </c>
      <c r="D46" s="42">
        <f t="shared" ref="D46:D47" si="4">+D12/$D$5*100</f>
        <v>11.731058999078368</v>
      </c>
      <c r="E46" s="35"/>
      <c r="F46" s="35"/>
      <c r="G46" s="35"/>
      <c r="H46" s="38"/>
      <c r="I46" s="16"/>
    </row>
    <row r="47" spans="1:12" ht="27.75">
      <c r="A47" s="19" t="s">
        <v>14</v>
      </c>
      <c r="B47" s="42">
        <f t="shared" si="2"/>
        <v>0.70120210789603077</v>
      </c>
      <c r="C47" s="42">
        <f t="shared" si="1"/>
        <v>1.1939616561558763</v>
      </c>
      <c r="D47" s="42">
        <f t="shared" si="4"/>
        <v>0.10167210380794944</v>
      </c>
      <c r="E47" s="35"/>
      <c r="F47" s="35"/>
      <c r="G47" s="35"/>
      <c r="H47" s="38"/>
      <c r="I47" s="16"/>
    </row>
    <row r="48" spans="1:12" s="23" customFormat="1" ht="27.75">
      <c r="A48" s="21" t="s">
        <v>15</v>
      </c>
      <c r="B48" s="42">
        <f t="shared" si="2"/>
        <v>5.0512949965517357</v>
      </c>
      <c r="C48" s="42">
        <f t="shared" si="1"/>
        <v>3.6798788002669278</v>
      </c>
      <c r="D48" s="42">
        <f>+D14/$D$5*100</f>
        <v>6.7198677531196518</v>
      </c>
      <c r="E48" s="35"/>
      <c r="F48" s="35"/>
      <c r="G48" s="35"/>
      <c r="H48" s="38"/>
      <c r="I48" s="16"/>
    </row>
    <row r="49" spans="1:9" ht="27.75">
      <c r="A49" s="24" t="s">
        <v>16</v>
      </c>
      <c r="B49" s="42">
        <f t="shared" si="2"/>
        <v>0.10889256263797181</v>
      </c>
      <c r="C49" s="42">
        <f t="shared" si="1"/>
        <v>0.1611186927743076</v>
      </c>
      <c r="D49" s="42" t="s">
        <v>36</v>
      </c>
      <c r="E49" s="35"/>
      <c r="F49" s="35"/>
      <c r="G49" s="35"/>
      <c r="H49" s="38"/>
      <c r="I49" s="16"/>
    </row>
    <row r="50" spans="1:9" ht="27.75">
      <c r="A50" s="24" t="s">
        <v>17</v>
      </c>
      <c r="B50" s="42">
        <f t="shared" si="2"/>
        <v>0.49991585574705244</v>
      </c>
      <c r="C50" s="42">
        <f t="shared" si="1"/>
        <v>0.11121999314644368</v>
      </c>
      <c r="D50" s="42">
        <f t="shared" ref="D50:D54" si="5">+D16/$D$5*100</f>
        <v>0.97283379902570322</v>
      </c>
      <c r="E50" s="35"/>
      <c r="F50" s="35"/>
      <c r="G50" s="35"/>
      <c r="H50" s="38"/>
      <c r="I50" s="16"/>
    </row>
    <row r="51" spans="1:9" ht="27.75">
      <c r="A51" s="24" t="s">
        <v>18</v>
      </c>
      <c r="B51" s="42">
        <f t="shared" si="2"/>
        <v>1.1549211188875799E-2</v>
      </c>
      <c r="C51" s="42">
        <f t="shared" si="1"/>
        <v>2.1041620325002858E-2</v>
      </c>
      <c r="D51" s="42" t="s">
        <v>35</v>
      </c>
      <c r="E51" s="35"/>
      <c r="F51" s="35"/>
      <c r="G51" s="35"/>
      <c r="H51" s="38"/>
      <c r="I51" s="16"/>
    </row>
    <row r="52" spans="1:9" ht="27.75">
      <c r="A52" s="24" t="s">
        <v>19</v>
      </c>
      <c r="B52" s="42">
        <f t="shared" si="2"/>
        <v>0.14881983560522816</v>
      </c>
      <c r="C52" s="42">
        <f t="shared" si="1"/>
        <v>0.13105923516716064</v>
      </c>
      <c r="D52" s="42">
        <f>+D18/$D$5*100</f>
        <v>0.17042877832555553</v>
      </c>
      <c r="E52" s="35"/>
      <c r="F52" s="35"/>
      <c r="G52" s="35"/>
      <c r="H52" s="38"/>
      <c r="I52" s="16"/>
    </row>
    <row r="53" spans="1:9" ht="27.75">
      <c r="A53" s="24" t="s">
        <v>20</v>
      </c>
      <c r="B53" s="42">
        <f t="shared" si="2"/>
        <v>0.15739924963125018</v>
      </c>
      <c r="C53" s="54">
        <v>0.1</v>
      </c>
      <c r="D53" s="54">
        <v>0.1</v>
      </c>
      <c r="E53" s="35"/>
      <c r="F53" s="35"/>
      <c r="G53" s="35"/>
      <c r="H53" s="38"/>
      <c r="I53" s="16"/>
    </row>
    <row r="54" spans="1:9" ht="27.75">
      <c r="A54" s="25" t="s">
        <v>21</v>
      </c>
      <c r="B54" s="42">
        <f t="shared" ref="B54:B60" si="6">+B20/$B$5*100</f>
        <v>4.1643155772460743</v>
      </c>
      <c r="C54" s="54">
        <f t="shared" si="1"/>
        <v>4.9543998028099585</v>
      </c>
      <c r="D54" s="54">
        <f t="shared" si="5"/>
        <v>3.2030369969425223</v>
      </c>
      <c r="E54" s="35"/>
      <c r="F54" s="35"/>
      <c r="G54" s="35"/>
      <c r="H54" s="38"/>
      <c r="I54" s="16"/>
    </row>
    <row r="55" spans="1:9" ht="27.75">
      <c r="A55" s="25" t="s">
        <v>22</v>
      </c>
      <c r="B55" s="42"/>
      <c r="C55" s="54"/>
      <c r="D55" s="54"/>
      <c r="E55" s="35"/>
      <c r="F55" s="35"/>
      <c r="G55" s="35"/>
      <c r="H55" s="38"/>
      <c r="I55" s="16"/>
    </row>
    <row r="56" spans="1:9" ht="27.75">
      <c r="A56" s="25" t="s">
        <v>23</v>
      </c>
      <c r="B56" s="42">
        <f t="shared" si="6"/>
        <v>2.692616094320758</v>
      </c>
      <c r="C56" s="54">
        <v>1.1000000000000001</v>
      </c>
      <c r="D56" s="54">
        <f>+D22/$D$5*100</f>
        <v>4.5591526837046681</v>
      </c>
      <c r="E56" s="35"/>
      <c r="F56" s="35"/>
      <c r="G56" s="35"/>
      <c r="H56" s="38"/>
      <c r="I56" s="16"/>
    </row>
    <row r="57" spans="1:9" ht="27.75">
      <c r="A57" s="25" t="s">
        <v>24</v>
      </c>
      <c r="B57" s="42">
        <f t="shared" si="6"/>
        <v>1.2588640195874623</v>
      </c>
      <c r="C57" s="54">
        <f t="shared" si="1"/>
        <v>0.76290903406938926</v>
      </c>
      <c r="D57" s="54">
        <f t="shared" ref="D57:D60" si="7">+D23/$D$5*100</f>
        <v>1.8622818438492033</v>
      </c>
      <c r="E57" s="35"/>
      <c r="F57" s="35"/>
      <c r="G57" s="35"/>
      <c r="H57" s="38"/>
      <c r="I57" s="16"/>
    </row>
    <row r="58" spans="1:9" ht="27.75">
      <c r="A58" s="25" t="s">
        <v>25</v>
      </c>
      <c r="B58" s="42">
        <f t="shared" si="6"/>
        <v>5.307687484944779</v>
      </c>
      <c r="C58" s="54">
        <f t="shared" si="1"/>
        <v>5.3620060479628711</v>
      </c>
      <c r="D58" s="54">
        <v>5.2</v>
      </c>
      <c r="E58" s="35"/>
      <c r="F58" s="35"/>
      <c r="G58" s="35"/>
      <c r="H58" s="38"/>
      <c r="I58" s="16"/>
    </row>
    <row r="59" spans="1:9" ht="27.75">
      <c r="A59" s="25" t="s">
        <v>26</v>
      </c>
      <c r="B59" s="42">
        <f t="shared" si="6"/>
        <v>0.33294725970216238</v>
      </c>
      <c r="C59" s="54">
        <f t="shared" si="1"/>
        <v>0.40039197532719717</v>
      </c>
      <c r="D59" s="54">
        <f t="shared" si="7"/>
        <v>0.25088871659083922</v>
      </c>
      <c r="E59" s="35"/>
      <c r="F59" s="35"/>
      <c r="G59" s="35"/>
      <c r="H59" s="38"/>
      <c r="I59" s="16"/>
    </row>
    <row r="60" spans="1:9" ht="27.75">
      <c r="A60" s="25" t="s">
        <v>27</v>
      </c>
      <c r="B60" s="42">
        <f t="shared" si="6"/>
        <v>0.12308159352716209</v>
      </c>
      <c r="C60" s="42" t="s">
        <v>35</v>
      </c>
      <c r="D60" s="42">
        <f t="shared" si="7"/>
        <v>0.27283233611773483</v>
      </c>
      <c r="E60" s="35"/>
      <c r="F60" s="35"/>
      <c r="G60" s="35"/>
      <c r="H60" s="38"/>
      <c r="I60" s="16"/>
    </row>
    <row r="61" spans="1:9" ht="27.75">
      <c r="A61" s="25" t="s">
        <v>33</v>
      </c>
      <c r="B61" s="42" t="s">
        <v>35</v>
      </c>
      <c r="C61" s="42" t="s">
        <v>35</v>
      </c>
      <c r="D61" s="42" t="s">
        <v>35</v>
      </c>
      <c r="E61" s="35"/>
      <c r="F61" s="35"/>
      <c r="G61" s="35"/>
      <c r="H61" s="38"/>
    </row>
    <row r="62" spans="1:9" ht="27.75">
      <c r="A62" s="26" t="s">
        <v>29</v>
      </c>
      <c r="B62" s="43" t="s">
        <v>35</v>
      </c>
      <c r="C62" s="43" t="s">
        <v>35</v>
      </c>
      <c r="D62" s="43" t="s">
        <v>35</v>
      </c>
      <c r="E62" s="35"/>
      <c r="F62" s="35"/>
      <c r="G62" s="35"/>
      <c r="H62" s="38"/>
    </row>
    <row r="63" spans="1:9" ht="26.25" customHeight="1">
      <c r="A63" s="55" t="s">
        <v>37</v>
      </c>
      <c r="B63" s="39"/>
      <c r="C63" s="39"/>
      <c r="D63" s="40"/>
      <c r="F63" s="23"/>
      <c r="G63" s="23"/>
      <c r="H63" s="23"/>
    </row>
    <row r="64" spans="1:9" s="41" customFormat="1" ht="24" customHeight="1">
      <c r="A64" s="47" t="s">
        <v>34</v>
      </c>
    </row>
    <row r="65" spans="1:4" s="41" customFormat="1" ht="27" customHeight="1">
      <c r="A65" s="47" t="s">
        <v>40</v>
      </c>
    </row>
    <row r="66" spans="1:4" ht="18" customHeight="1">
      <c r="A66" s="33"/>
      <c r="B66" s="33"/>
      <c r="C66" s="33"/>
      <c r="D66" s="33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58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User</cp:lastModifiedBy>
  <dcterms:created xsi:type="dcterms:W3CDTF">2018-07-12T03:26:13Z</dcterms:created>
  <dcterms:modified xsi:type="dcterms:W3CDTF">2018-10-25T07:52:33Z</dcterms:modified>
</cp:coreProperties>
</file>