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ก.ย.61\9.กย.61_พี่พรkey\MA.961upweb\"/>
    </mc:Choice>
  </mc:AlternateContent>
  <xr:revisionPtr revIDLastSave="0" documentId="8_{675BBE2B-F2CA-4819-BEA7-8FEA891CB62D}" xr6:coauthVersionLast="40" xr6:coauthVersionMax="40" xr10:uidLastSave="{00000000-0000-0000-0000-000000000000}"/>
  <bookViews>
    <workbookView xWindow="0" yWindow="0" windowWidth="20490" windowHeight="7575" xr2:uid="{AD8E0C06-F975-4316-94F4-62ACCE241D29}"/>
  </bookViews>
  <sheets>
    <sheet name="ตารางที่4ok" sheetId="1" r:id="rId1"/>
  </sheets>
  <definedNames>
    <definedName name="_xlnm.Print_Area" localSheetId="0">ตารางที่4ok!$A$1:$D$65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27" i="1"/>
  <c r="B26" i="1"/>
  <c r="B25" i="1"/>
  <c r="B24" i="1"/>
  <c r="B23" i="1"/>
  <c r="B22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D5" i="1"/>
  <c r="D58" i="1" s="1"/>
  <c r="C5" i="1"/>
  <c r="C62" i="1" s="1"/>
  <c r="B5" i="1" l="1"/>
  <c r="B39" i="1" s="1"/>
  <c r="C39" i="1"/>
  <c r="C40" i="1"/>
  <c r="C41" i="1"/>
  <c r="C42" i="1"/>
  <c r="C43" i="1"/>
  <c r="D44" i="1"/>
  <c r="D45" i="1"/>
  <c r="D46" i="1"/>
  <c r="C48" i="1"/>
  <c r="C49" i="1"/>
  <c r="C50" i="1"/>
  <c r="C52" i="1"/>
  <c r="C53" i="1"/>
  <c r="C54" i="1"/>
  <c r="C56" i="1"/>
  <c r="C57" i="1"/>
  <c r="C58" i="1"/>
  <c r="C59" i="1"/>
  <c r="D60" i="1"/>
  <c r="D61" i="1"/>
  <c r="D62" i="1"/>
  <c r="D39" i="1"/>
  <c r="D40" i="1"/>
  <c r="D41" i="1"/>
  <c r="D42" i="1"/>
  <c r="D43" i="1"/>
  <c r="C44" i="1"/>
  <c r="C45" i="1"/>
  <c r="C46" i="1"/>
  <c r="D47" i="1"/>
  <c r="D48" i="1"/>
  <c r="D49" i="1"/>
  <c r="D50" i="1"/>
  <c r="D51" i="1"/>
  <c r="D52" i="1"/>
  <c r="D53" i="1"/>
  <c r="D54" i="1"/>
  <c r="D56" i="1"/>
  <c r="D57" i="1"/>
  <c r="C60" i="1"/>
  <c r="C61" i="1"/>
  <c r="B57" i="1" l="1"/>
  <c r="B48" i="1"/>
  <c r="B62" i="1"/>
  <c r="B61" i="1"/>
  <c r="B52" i="1"/>
  <c r="B42" i="1"/>
  <c r="B58" i="1"/>
  <c r="B53" i="1"/>
  <c r="B47" i="1"/>
  <c r="B43" i="1"/>
  <c r="B59" i="1"/>
  <c r="B54" i="1"/>
  <c r="B50" i="1"/>
  <c r="B46" i="1"/>
  <c r="B40" i="1"/>
  <c r="B60" i="1"/>
  <c r="B56" i="1"/>
  <c r="B49" i="1"/>
  <c r="B45" i="1"/>
  <c r="B41" i="1"/>
</calcChain>
</file>

<file path=xl/sharedStrings.xml><?xml version="1.0" encoding="utf-8"?>
<sst xmlns="http://schemas.openxmlformats.org/spreadsheetml/2006/main" count="66" uniqueCount="40">
  <si>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</si>
  <si>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 เดือนกันยายน พ.ศ. 2561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</si>
  <si>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</si>
  <si>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</si>
  <si>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</si>
  <si>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</si>
  <si>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</si>
  <si>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</si>
  <si>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</si>
  <si>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</si>
  <si>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</si>
  <si>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</si>
  <si>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</si>
  <si>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</si>
  <si>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</si>
  <si>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</si>
  <si>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</si>
  <si>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</si>
  <si>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</si>
  <si>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</si>
  <si>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</si>
  <si>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</si>
  <si>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</si>
  <si>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</si>
  <si>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</si>
  <si>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</si>
  <si>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</si>
  <si>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</si>
  <si>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</si>
  <si>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</si>
  <si>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</si>
  <si>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</si>
  <si>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 เดือนกันยายน พ.ศ. 2561 (ต่อ)</t>
  </si>
  <si>
    <t>ร้อยละ</t>
  </si>
  <si>
    <t xml:space="preserve">1. เกษตรกรรม การป่าไม้และการประมง </t>
  </si>
  <si>
    <t>. 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</si>
  <si>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</si>
  <si>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</si>
  <si>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</si>
  <si>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เดือนกันยายน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</si>
</sst>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0" fontId="4" fillId="0" borderId="0" xfId="1" quotePrefix="1" applyFont="1" applyFill="1" applyAlignment="1" applyProtection="1">
      <alignment horizontal="left"/>
    </xf>
    <xf numFmtId="41" fontId="4" fillId="0" borderId="0" xfId="2" applyNumberFormat="1" applyFont="1" applyFill="1" applyBorder="1" applyAlignment="1">
      <alignment horizontal="right"/>
    </xf>
    <xf numFmtId="41" fontId="4" fillId="0" borderId="0" xfId="2" applyNumberFormat="1" applyFont="1" applyFill="1" applyAlignment="1">
      <alignment horizontal="right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 applyProtection="1">
      <alignment horizontal="left"/>
    </xf>
    <xf numFmtId="187" fontId="4" fillId="0" borderId="0" xfId="1" applyNumberFormat="1" applyFont="1" applyFill="1"/>
    <xf numFmtId="0" fontId="4" fillId="0" borderId="0" xfId="1" applyFont="1" applyFill="1" applyBorder="1" applyAlignment="1" applyProtection="1">
      <alignment horizontal="left"/>
    </xf>
    <xf numFmtId="0" fontId="4" fillId="0" borderId="0" xfId="1" applyFont="1" applyFill="1" applyBorder="1"/>
    <xf numFmtId="0" fontId="4" fillId="0" borderId="0" xfId="1" applyFont="1" applyFill="1" applyBorder="1" applyAlignment="1"/>
    <xf numFmtId="0" fontId="4" fillId="0" borderId="0" xfId="1" applyFont="1" applyFill="1" applyAlignment="1"/>
    <xf numFmtId="41" fontId="4" fillId="0" borderId="0" xfId="1" applyNumberFormat="1" applyFont="1" applyFill="1" applyAlignment="1"/>
    <xf numFmtId="0" fontId="4" fillId="0" borderId="3" xfId="1" applyFont="1" applyFill="1" applyBorder="1" applyAlignment="1"/>
    <xf numFmtId="41" fontId="4" fillId="0" borderId="3" xfId="2" applyNumberFormat="1" applyFont="1" applyFill="1" applyBorder="1" applyAlignment="1">
      <alignment horizontal="right"/>
    </xf>
    <xf numFmtId="41" fontId="4" fillId="0" borderId="3" xfId="1" applyNumberFormat="1" applyFont="1" applyFill="1" applyBorder="1" applyAlignment="1">
      <alignment horizontal="right"/>
    </xf>
    <xf numFmtId="188" fontId="3" fillId="0" borderId="2" xfId="2" applyNumberFormat="1" applyFont="1" applyFill="1" applyBorder="1" applyAlignment="1">
      <alignment horizontal="right"/>
    </xf>
    <xf numFmtId="188" fontId="4" fillId="0" borderId="0" xfId="2" applyNumberFormat="1" applyFont="1" applyFill="1" applyBorder="1" applyAlignment="1">
      <alignment horizontal="center"/>
    </xf>
    <xf numFmtId="188" fontId="3" fillId="0" borderId="0" xfId="2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189" fontId="3" fillId="0" borderId="0" xfId="1" applyNumberFormat="1" applyFont="1" applyFill="1" applyAlignment="1">
      <alignment horizontal="right"/>
    </xf>
    <xf numFmtId="189" fontId="3" fillId="0" borderId="0" xfId="1" applyNumberFormat="1" applyFont="1" applyFill="1" applyAlignment="1">
      <alignment vertical="center"/>
    </xf>
    <xf numFmtId="189" fontId="4" fillId="0" borderId="0" xfId="1" applyNumberFormat="1" applyFont="1" applyFill="1" applyAlignment="1">
      <alignment horizontal="right"/>
    </xf>
    <xf numFmtId="189" fontId="4" fillId="0" borderId="3" xfId="1" applyNumberFormat="1" applyFont="1" applyFill="1" applyBorder="1" applyAlignment="1">
      <alignment horizontal="right"/>
    </xf>
    <xf numFmtId="0" fontId="5" fillId="0" borderId="0" xfId="0" applyFont="1" applyFill="1" applyAlignment="1">
      <alignment vertical="top"/>
    </xf>
    <xf numFmtId="0" fontId="5" fillId="0" borderId="0" xfId="0" applyFont="1" applyFill="1"/>
  </cellXfs>
  <cellStyles count="3">
    <cellStyle name="Comma 2" xfId="2" xr:uid="{F2CBCBE6-3267-4C9E-8A76-968B20C94CA8}"/>
    <cellStyle name="Normal 2" xfId="1" xr:uid="{9BCB647E-7608-4E90-BC22-1C272EC0239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627D0B6B-95CB-4680-AB67-347A5643F009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4FF161B6-DCFE-4506-AFA3-A86BAFBC09D9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B97AEC81-4DB7-4F9D-A325-91BCA2896E5F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56FDB878-0E9F-4203-A64E-755737B412B4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8FC75D83-1CF6-4575-A53C-1DEDC3F1FDA8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294F4CEB-DFCF-41F8-9E17-E368151BE889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8257D745-F9EA-464A-A4C2-FAC46A271D41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EFBBD633-D003-4F2A-AE1B-B2C2FAD370BF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F7E48116-3054-41B2-AD1C-2D2978526EB4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462B85F4-F822-4EF2-9FC3-A65B192A9581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F5FBF55D-436D-4F9B-A044-2E2DC7571943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531F2B73-C76D-4913-BDC9-4486CDD7627E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3C670C46-5655-4B80-8D57-985D7ED5CEA5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57C0C328-18C0-494D-83B9-D3AAC5F15E16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6144BEAC-0319-426F-BEDC-0ACB761174CA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6A160101-30C6-41EC-98CE-FE88B8C4730A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6DAD0E39-7C38-4EE8-BDFD-3CE3B6B48E43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5EF47FB5-E41A-48BF-9A99-0762801B3978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D72E-8B60-4237-95BD-304692226007}">
  <sheetPr>
    <tabColor rgb="FF00B050"/>
  </sheetPr>
  <dimension ref="A1:G65"/>
  <sheetViews>
    <sheetView showGridLines="0" tabSelected="1" view="pageBreakPreview" topLeftCell="A31" zoomScale="80" zoomScaleNormal="75" zoomScaleSheetLayoutView="80" workbookViewId="0">
      <selection activeCell="C51" sqref="C51"/>
    </sheetView>
  </sheetViews>
  <sheetFormatPr defaultRowHeight="18" customHeight="1" x14ac:dyDescent="0.35"/>
  <cols>
    <col min="1" max="1" width="63.28515625" style="3" customWidth="1"/>
    <col min="2" max="2" width="14.7109375" style="3" customWidth="1"/>
    <col min="3" max="4" width="13.7109375" style="3" customWidth="1"/>
    <col min="5" max="16384" width="9.140625" style="3"/>
  </cols>
  <sheetData>
    <row r="1" spans="1:4" s="2" customFormat="1" ht="23.25" x14ac:dyDescent="0.35">
      <c r="A1" s="2" t="s">
        <v>0</v>
      </c>
      <c r="B1" s="3"/>
      <c r="C1" s="3"/>
      <c r="D1" s="3"/>
    </row>
    <row r="2" spans="1:4" s="5" customFormat="1" ht="23.25" x14ac:dyDescent="0.35">
      <c r="A2" s="4" t="s">
        <v>1</v>
      </c>
    </row>
    <row r="3" spans="1:4" s="2" customFormat="1" ht="23.25" x14ac:dyDescent="0.35">
      <c r="A3" s="6" t="s">
        <v>2</v>
      </c>
      <c r="B3" s="7" t="s">
        <v>3</v>
      </c>
      <c r="C3" s="7" t="s">
        <v>4</v>
      </c>
      <c r="D3" s="7" t="s">
        <v>5</v>
      </c>
    </row>
    <row r="4" spans="1:4" s="2" customFormat="1" ht="23.25" x14ac:dyDescent="0.35">
      <c r="A4" s="8"/>
      <c r="B4" s="9" t="s">
        <v>6</v>
      </c>
      <c r="C4" s="9"/>
      <c r="D4" s="9"/>
    </row>
    <row r="5" spans="1:4" s="12" customFormat="1" ht="23.25" x14ac:dyDescent="0.35">
      <c r="A5" s="10" t="s">
        <v>7</v>
      </c>
      <c r="B5" s="11">
        <f>C5+D5</f>
        <v>298249</v>
      </c>
      <c r="C5" s="11">
        <f>SUM(C6:C28)</f>
        <v>163420</v>
      </c>
      <c r="D5" s="11">
        <f>SUM(D6:D28)</f>
        <v>134829</v>
      </c>
    </row>
    <row r="6" spans="1:4" s="16" customFormat="1" ht="27.75" customHeight="1" x14ac:dyDescent="0.35">
      <c r="A6" s="13" t="s">
        <v>8</v>
      </c>
      <c r="B6" s="14">
        <f>C6+D6</f>
        <v>190187</v>
      </c>
      <c r="C6" s="15">
        <v>108723</v>
      </c>
      <c r="D6" s="15">
        <v>81464</v>
      </c>
    </row>
    <row r="7" spans="1:4" s="16" customFormat="1" ht="27.75" customHeight="1" x14ac:dyDescent="0.35">
      <c r="A7" s="17" t="s">
        <v>9</v>
      </c>
      <c r="B7" s="14">
        <f t="shared" ref="B7:B26" si="0">C7+D7</f>
        <v>0</v>
      </c>
      <c r="C7" s="15">
        <v>0</v>
      </c>
      <c r="D7" s="14">
        <v>0</v>
      </c>
    </row>
    <row r="8" spans="1:4" s="16" customFormat="1" ht="27.75" customHeight="1" x14ac:dyDescent="0.35">
      <c r="A8" s="17" t="s">
        <v>10</v>
      </c>
      <c r="B8" s="14">
        <f t="shared" si="0"/>
        <v>6566</v>
      </c>
      <c r="C8" s="15">
        <v>4563</v>
      </c>
      <c r="D8" s="15">
        <v>2003</v>
      </c>
    </row>
    <row r="9" spans="1:4" s="16" customFormat="1" ht="27.75" customHeight="1" x14ac:dyDescent="0.35">
      <c r="A9" s="13" t="s">
        <v>11</v>
      </c>
      <c r="B9" s="14">
        <f t="shared" si="0"/>
        <v>173</v>
      </c>
      <c r="C9" s="15">
        <v>173</v>
      </c>
      <c r="D9" s="14">
        <v>0</v>
      </c>
    </row>
    <row r="10" spans="1:4" s="16" customFormat="1" ht="27.75" customHeight="1" x14ac:dyDescent="0.35">
      <c r="A10" s="17" t="s">
        <v>12</v>
      </c>
      <c r="B10" s="14">
        <f t="shared" si="0"/>
        <v>447</v>
      </c>
      <c r="C10" s="14">
        <v>0</v>
      </c>
      <c r="D10" s="14">
        <v>447</v>
      </c>
    </row>
    <row r="11" spans="1:4" ht="27.75" customHeight="1" x14ac:dyDescent="0.35">
      <c r="A11" s="13" t="s">
        <v>13</v>
      </c>
      <c r="B11" s="14">
        <f t="shared" si="0"/>
        <v>6100</v>
      </c>
      <c r="C11" s="15">
        <v>5261</v>
      </c>
      <c r="D11" s="14">
        <v>839</v>
      </c>
    </row>
    <row r="12" spans="1:4" ht="27.75" customHeight="1" x14ac:dyDescent="0.35">
      <c r="A12" s="17" t="s">
        <v>14</v>
      </c>
      <c r="B12" s="14">
        <f t="shared" si="0"/>
        <v>31607</v>
      </c>
      <c r="C12" s="15">
        <v>15642</v>
      </c>
      <c r="D12" s="15">
        <v>15965</v>
      </c>
    </row>
    <row r="13" spans="1:4" ht="27.75" customHeight="1" x14ac:dyDescent="0.35">
      <c r="A13" s="17" t="s">
        <v>15</v>
      </c>
      <c r="B13" s="14">
        <f t="shared" si="0"/>
        <v>2341</v>
      </c>
      <c r="C13" s="15">
        <v>2202</v>
      </c>
      <c r="D13" s="15">
        <v>139</v>
      </c>
    </row>
    <row r="14" spans="1:4" s="20" customFormat="1" ht="27.75" customHeight="1" x14ac:dyDescent="0.35">
      <c r="A14" s="19" t="s">
        <v>16</v>
      </c>
      <c r="B14" s="14">
        <f t="shared" si="0"/>
        <v>15248</v>
      </c>
      <c r="C14" s="15">
        <v>5806</v>
      </c>
      <c r="D14" s="14">
        <v>9442</v>
      </c>
    </row>
    <row r="15" spans="1:4" ht="27.75" customHeight="1" x14ac:dyDescent="0.35">
      <c r="A15" s="21" t="s">
        <v>17</v>
      </c>
      <c r="B15" s="14">
        <f t="shared" si="0"/>
        <v>176</v>
      </c>
      <c r="C15" s="15">
        <v>103</v>
      </c>
      <c r="D15" s="15">
        <v>73</v>
      </c>
    </row>
    <row r="16" spans="1:4" ht="27.75" customHeight="1" x14ac:dyDescent="0.35">
      <c r="A16" s="21" t="s">
        <v>18</v>
      </c>
      <c r="B16" s="14">
        <f t="shared" si="0"/>
        <v>2233</v>
      </c>
      <c r="C16" s="15">
        <v>883</v>
      </c>
      <c r="D16" s="14">
        <v>1350</v>
      </c>
    </row>
    <row r="17" spans="1:4" ht="27.75" customHeight="1" x14ac:dyDescent="0.35">
      <c r="A17" s="21" t="s">
        <v>19</v>
      </c>
      <c r="B17" s="14">
        <f t="shared" si="0"/>
        <v>38</v>
      </c>
      <c r="C17" s="15">
        <v>38</v>
      </c>
      <c r="D17" s="14">
        <v>0</v>
      </c>
    </row>
    <row r="18" spans="1:4" ht="27.75" customHeight="1" x14ac:dyDescent="0.35">
      <c r="A18" s="21" t="s">
        <v>20</v>
      </c>
      <c r="B18" s="14">
        <f t="shared" si="0"/>
        <v>525</v>
      </c>
      <c r="C18" s="15">
        <v>294</v>
      </c>
      <c r="D18" s="15">
        <v>231</v>
      </c>
    </row>
    <row r="19" spans="1:4" ht="27.75" customHeight="1" x14ac:dyDescent="0.35">
      <c r="A19" s="21" t="s">
        <v>21</v>
      </c>
      <c r="B19" s="14">
        <f t="shared" si="0"/>
        <v>366</v>
      </c>
      <c r="C19" s="14">
        <v>144</v>
      </c>
      <c r="D19" s="15">
        <v>222</v>
      </c>
    </row>
    <row r="20" spans="1:4" ht="27.75" customHeight="1" x14ac:dyDescent="0.35">
      <c r="A20" s="22" t="s">
        <v>22</v>
      </c>
      <c r="B20" s="14">
        <f t="shared" si="0"/>
        <v>11712</v>
      </c>
      <c r="C20" s="15">
        <v>6097</v>
      </c>
      <c r="D20" s="15">
        <v>5615</v>
      </c>
    </row>
    <row r="21" spans="1:4" ht="27.75" customHeight="1" x14ac:dyDescent="0.35">
      <c r="A21" s="22" t="s">
        <v>23</v>
      </c>
      <c r="B21" s="14"/>
    </row>
    <row r="22" spans="1:4" ht="27.75" customHeight="1" x14ac:dyDescent="0.35">
      <c r="A22" s="22" t="s">
        <v>24</v>
      </c>
      <c r="B22" s="14">
        <f t="shared" si="0"/>
        <v>7839</v>
      </c>
      <c r="C22" s="15">
        <v>1996</v>
      </c>
      <c r="D22" s="23">
        <v>5843</v>
      </c>
    </row>
    <row r="23" spans="1:4" ht="27.75" customHeight="1" x14ac:dyDescent="0.35">
      <c r="A23" s="22" t="s">
        <v>25</v>
      </c>
      <c r="B23" s="14">
        <f t="shared" si="0"/>
        <v>4021</v>
      </c>
      <c r="C23" s="15">
        <v>1343</v>
      </c>
      <c r="D23" s="15">
        <v>2678</v>
      </c>
    </row>
    <row r="24" spans="1:4" ht="27.75" customHeight="1" x14ac:dyDescent="0.35">
      <c r="A24" s="22" t="s">
        <v>26</v>
      </c>
      <c r="B24" s="14">
        <f t="shared" si="0"/>
        <v>17335</v>
      </c>
      <c r="C24" s="15">
        <v>9970</v>
      </c>
      <c r="D24" s="15">
        <v>7365</v>
      </c>
    </row>
    <row r="25" spans="1:4" ht="27.75" customHeight="1" x14ac:dyDescent="0.35">
      <c r="A25" s="22" t="s">
        <v>27</v>
      </c>
      <c r="B25" s="14">
        <f t="shared" si="0"/>
        <v>941</v>
      </c>
      <c r="C25" s="15">
        <v>182</v>
      </c>
      <c r="D25" s="15">
        <v>759</v>
      </c>
    </row>
    <row r="26" spans="1:4" ht="27.75" customHeight="1" x14ac:dyDescent="0.35">
      <c r="A26" s="22" t="s">
        <v>28</v>
      </c>
      <c r="B26" s="14">
        <f t="shared" si="0"/>
        <v>394</v>
      </c>
      <c r="C26" s="15">
        <v>0</v>
      </c>
      <c r="D26" s="15">
        <v>394</v>
      </c>
    </row>
    <row r="27" spans="1:4" ht="27.75" customHeight="1" x14ac:dyDescent="0.35">
      <c r="A27" s="22" t="s">
        <v>29</v>
      </c>
      <c r="B27" s="14">
        <f>C27+D27</f>
        <v>0</v>
      </c>
      <c r="C27" s="14">
        <v>0</v>
      </c>
      <c r="D27" s="14">
        <v>0</v>
      </c>
    </row>
    <row r="28" spans="1:4" ht="27.75" customHeight="1" x14ac:dyDescent="0.35">
      <c r="A28" s="24" t="s">
        <v>30</v>
      </c>
      <c r="B28" s="25">
        <f>C28+D28</f>
        <v>0</v>
      </c>
      <c r="C28" s="26">
        <v>0</v>
      </c>
      <c r="D28" s="26">
        <v>0</v>
      </c>
    </row>
    <row r="29" spans="1:4" ht="17.25" customHeight="1" x14ac:dyDescent="0.35">
      <c r="A29" s="20"/>
      <c r="B29" s="27"/>
      <c r="C29" s="28"/>
      <c r="D29" s="28"/>
    </row>
    <row r="30" spans="1:4" ht="17.25" customHeight="1" x14ac:dyDescent="0.35">
      <c r="A30" s="20"/>
      <c r="B30" s="29"/>
      <c r="C30" s="28"/>
      <c r="D30" s="28"/>
    </row>
    <row r="31" spans="1:4" ht="17.25" customHeight="1" x14ac:dyDescent="0.35">
      <c r="A31" s="20"/>
      <c r="B31" s="29"/>
      <c r="C31" s="28"/>
      <c r="D31" s="28"/>
    </row>
    <row r="32" spans="1:4" ht="17.25" customHeight="1" x14ac:dyDescent="0.35">
      <c r="A32" s="20"/>
      <c r="B32" s="29"/>
      <c r="C32" s="28"/>
      <c r="D32" s="28"/>
    </row>
    <row r="33" spans="1:7" ht="17.25" customHeight="1" x14ac:dyDescent="0.35">
      <c r="A33" s="20"/>
      <c r="B33" s="29"/>
      <c r="C33" s="28"/>
      <c r="D33" s="28"/>
    </row>
    <row r="34" spans="1:7" ht="17.25" customHeight="1" x14ac:dyDescent="0.35">
      <c r="A34" s="20"/>
      <c r="B34" s="29"/>
      <c r="C34" s="28"/>
      <c r="D34" s="28"/>
    </row>
    <row r="35" spans="1:7" s="2" customFormat="1" ht="23.25" x14ac:dyDescent="0.35">
      <c r="A35" s="2" t="s">
        <v>31</v>
      </c>
      <c r="B35" s="3"/>
      <c r="C35" s="3"/>
      <c r="D35" s="3"/>
    </row>
    <row r="36" spans="1:7" s="5" customFormat="1" ht="23.25" x14ac:dyDescent="0.35">
      <c r="A36" s="4" t="s">
        <v>32</v>
      </c>
    </row>
    <row r="37" spans="1:7" s="2" customFormat="1" ht="23.25" x14ac:dyDescent="0.35">
      <c r="A37" s="30" t="s">
        <v>2</v>
      </c>
      <c r="B37" s="7" t="s">
        <v>3</v>
      </c>
      <c r="C37" s="7" t="s">
        <v>4</v>
      </c>
      <c r="D37" s="7" t="s">
        <v>5</v>
      </c>
    </row>
    <row r="38" spans="1:7" ht="23.25" x14ac:dyDescent="0.35">
      <c r="B38" s="31" t="s">
        <v>33</v>
      </c>
      <c r="C38" s="31"/>
      <c r="D38" s="31"/>
    </row>
    <row r="39" spans="1:7" s="12" customFormat="1" ht="23.25" x14ac:dyDescent="0.35">
      <c r="A39" s="10"/>
      <c r="B39" s="32">
        <f>+B5/$B$5*100</f>
        <v>100</v>
      </c>
      <c r="C39" s="32">
        <f>+C5/$C$5*100</f>
        <v>100</v>
      </c>
      <c r="D39" s="32">
        <f>+D5/$D$5*100</f>
        <v>100</v>
      </c>
      <c r="E39" s="33"/>
      <c r="F39" s="33"/>
      <c r="G39" s="33"/>
    </row>
    <row r="40" spans="1:7" s="16" customFormat="1" ht="23.25" x14ac:dyDescent="0.35">
      <c r="A40" s="13" t="s">
        <v>34</v>
      </c>
      <c r="B40" s="34">
        <f>+B6/$B$5*100</f>
        <v>63.767858400195806</v>
      </c>
      <c r="C40" s="34">
        <f t="shared" ref="C40:C62" si="1">+C6/$C$5*100</f>
        <v>66.529800514012976</v>
      </c>
      <c r="D40" s="34">
        <f>+D6/$D$5*100</f>
        <v>60.42023600264038</v>
      </c>
    </row>
    <row r="41" spans="1:7" s="16" customFormat="1" ht="23.25" x14ac:dyDescent="0.35">
      <c r="A41" s="17" t="s">
        <v>9</v>
      </c>
      <c r="B41" s="34">
        <f>+B7/$B$5*100</f>
        <v>0</v>
      </c>
      <c r="C41" s="34">
        <f t="shared" si="1"/>
        <v>0</v>
      </c>
      <c r="D41" s="34">
        <f t="shared" ref="D41:D43" si="2">+D7/$D$5*100</f>
        <v>0</v>
      </c>
    </row>
    <row r="42" spans="1:7" s="16" customFormat="1" ht="23.25" x14ac:dyDescent="0.35">
      <c r="A42" s="17" t="s">
        <v>10</v>
      </c>
      <c r="B42" s="34">
        <f t="shared" ref="B42:B50" si="3">+B8/$B$5*100</f>
        <v>2.2015161827868659</v>
      </c>
      <c r="C42" s="34">
        <f t="shared" si="1"/>
        <v>2.7921918981764779</v>
      </c>
      <c r="D42" s="34">
        <f t="shared" si="2"/>
        <v>1.4855854452677095</v>
      </c>
    </row>
    <row r="43" spans="1:7" s="16" customFormat="1" ht="23.25" x14ac:dyDescent="0.35">
      <c r="A43" s="13" t="s">
        <v>11</v>
      </c>
      <c r="B43" s="34">
        <f t="shared" si="3"/>
        <v>5.8005223823047188E-2</v>
      </c>
      <c r="C43" s="34">
        <f t="shared" si="1"/>
        <v>0.10586219556969771</v>
      </c>
      <c r="D43" s="34">
        <f t="shared" si="2"/>
        <v>0</v>
      </c>
    </row>
    <row r="44" spans="1:7" s="16" customFormat="1" ht="23.25" x14ac:dyDescent="0.35">
      <c r="A44" s="17" t="s">
        <v>12</v>
      </c>
      <c r="B44" s="34">
        <v>0.2</v>
      </c>
      <c r="C44" s="34">
        <f t="shared" si="1"/>
        <v>0</v>
      </c>
      <c r="D44" s="34">
        <f>+D10/$D$5*100</f>
        <v>0.33153105044167058</v>
      </c>
    </row>
    <row r="45" spans="1:7" ht="23.25" x14ac:dyDescent="0.35">
      <c r="A45" s="13" t="s">
        <v>13</v>
      </c>
      <c r="B45" s="34">
        <f t="shared" si="3"/>
        <v>2.0452708978068661</v>
      </c>
      <c r="C45" s="34">
        <f t="shared" si="1"/>
        <v>3.2193122016888993</v>
      </c>
      <c r="D45" s="34">
        <f t="shared" ref="D45:D61" si="4">+D11/$D$5*100</f>
        <v>0.62226968975517138</v>
      </c>
    </row>
    <row r="46" spans="1:7" ht="23.25" x14ac:dyDescent="0.35">
      <c r="A46" s="17" t="s">
        <v>14</v>
      </c>
      <c r="B46" s="34">
        <f t="shared" si="3"/>
        <v>10.597520863439609</v>
      </c>
      <c r="C46" s="34">
        <f t="shared" si="1"/>
        <v>9.5716558560763687</v>
      </c>
      <c r="D46" s="34">
        <f t="shared" si="4"/>
        <v>11.840924430204185</v>
      </c>
    </row>
    <row r="47" spans="1:7" ht="23.25" x14ac:dyDescent="0.35">
      <c r="A47" s="17" t="s">
        <v>15</v>
      </c>
      <c r="B47" s="34">
        <f t="shared" si="3"/>
        <v>0.78491461832227438</v>
      </c>
      <c r="C47" s="34">
        <v>1.4</v>
      </c>
      <c r="D47" s="34">
        <f t="shared" si="4"/>
        <v>0.10309354812391992</v>
      </c>
    </row>
    <row r="48" spans="1:7" s="20" customFormat="1" ht="23.25" x14ac:dyDescent="0.35">
      <c r="A48" s="19" t="s">
        <v>16</v>
      </c>
      <c r="B48" s="34">
        <f t="shared" si="3"/>
        <v>5.1125066638949335</v>
      </c>
      <c r="C48" s="34">
        <f t="shared" si="1"/>
        <v>3.5528087137437279</v>
      </c>
      <c r="D48" s="34">
        <f t="shared" si="4"/>
        <v>7.0029444704032509</v>
      </c>
    </row>
    <row r="49" spans="1:4" ht="23.25" x14ac:dyDescent="0.35">
      <c r="A49" s="21" t="s">
        <v>17</v>
      </c>
      <c r="B49" s="34">
        <f t="shared" si="3"/>
        <v>5.9011094756394822E-2</v>
      </c>
      <c r="C49" s="34">
        <f t="shared" si="1"/>
        <v>6.3027781177334471E-2</v>
      </c>
      <c r="D49" s="34">
        <f t="shared" si="4"/>
        <v>5.4142654770116219E-2</v>
      </c>
    </row>
    <row r="50" spans="1:4" ht="23.25" x14ac:dyDescent="0.35">
      <c r="A50" s="21" t="s">
        <v>18</v>
      </c>
      <c r="B50" s="34">
        <f t="shared" si="3"/>
        <v>0.7487032647217593</v>
      </c>
      <c r="C50" s="34">
        <f t="shared" si="1"/>
        <v>0.54032554154938195</v>
      </c>
      <c r="D50" s="34">
        <f t="shared" si="4"/>
        <v>1.001268273145985</v>
      </c>
    </row>
    <row r="51" spans="1:4" ht="23.25" x14ac:dyDescent="0.35">
      <c r="A51" s="21" t="s">
        <v>19</v>
      </c>
      <c r="B51" s="34" t="s">
        <v>35</v>
      </c>
      <c r="C51" s="34" t="s">
        <v>35</v>
      </c>
      <c r="D51" s="34">
        <f t="shared" si="4"/>
        <v>0</v>
      </c>
    </row>
    <row r="52" spans="1:4" ht="23.25" x14ac:dyDescent="0.35">
      <c r="A52" s="21" t="s">
        <v>20</v>
      </c>
      <c r="B52" s="34">
        <f t="shared" ref="B52" si="5">+B18/$B$5*100</f>
        <v>0.17602741333583685</v>
      </c>
      <c r="C52" s="34">
        <f t="shared" si="1"/>
        <v>0.17990454044792559</v>
      </c>
      <c r="D52" s="34">
        <f t="shared" si="4"/>
        <v>0.17132812673831299</v>
      </c>
    </row>
    <row r="53" spans="1:4" ht="23.25" x14ac:dyDescent="0.35">
      <c r="A53" s="21" t="s">
        <v>21</v>
      </c>
      <c r="B53" s="34">
        <f>+B19/$B$5*100+0.1</f>
        <v>0.22271625386841198</v>
      </c>
      <c r="C53" s="34">
        <f t="shared" si="1"/>
        <v>8.8116509607147217E-2</v>
      </c>
      <c r="D53" s="34">
        <f t="shared" si="4"/>
        <v>0.16465300491733972</v>
      </c>
    </row>
    <row r="54" spans="1:4" ht="23.25" x14ac:dyDescent="0.35">
      <c r="A54" s="22" t="s">
        <v>22</v>
      </c>
      <c r="B54" s="34">
        <f t="shared" ref="B54:B62" si="6">+B20/$B$5*100</f>
        <v>3.9269201237891829</v>
      </c>
      <c r="C54" s="34">
        <f t="shared" si="1"/>
        <v>3.7308774935748379</v>
      </c>
      <c r="D54" s="34">
        <f t="shared" si="4"/>
        <v>4.1645343360849667</v>
      </c>
    </row>
    <row r="55" spans="1:4" ht="23.25" x14ac:dyDescent="0.35">
      <c r="A55" s="22" t="s">
        <v>23</v>
      </c>
      <c r="B55" s="34"/>
      <c r="C55" s="34"/>
      <c r="D55" s="34"/>
    </row>
    <row r="56" spans="1:4" ht="23.25" x14ac:dyDescent="0.35">
      <c r="A56" s="22" t="s">
        <v>24</v>
      </c>
      <c r="B56" s="34">
        <f t="shared" si="6"/>
        <v>2.6283407488373807</v>
      </c>
      <c r="C56" s="34">
        <f t="shared" si="1"/>
        <v>1.2213927303879575</v>
      </c>
      <c r="D56" s="34">
        <f t="shared" si="4"/>
        <v>4.333637422216289</v>
      </c>
    </row>
    <row r="57" spans="1:4" ht="23.25" x14ac:dyDescent="0.35">
      <c r="A57" s="22" t="s">
        <v>25</v>
      </c>
      <c r="B57" s="34">
        <f t="shared" si="6"/>
        <v>1.3482023409969524</v>
      </c>
      <c r="C57" s="34">
        <f t="shared" si="1"/>
        <v>0.821808836127769</v>
      </c>
      <c r="D57" s="34">
        <f t="shared" si="4"/>
        <v>1.9862195818407018</v>
      </c>
    </row>
    <row r="58" spans="1:4" ht="23.25" x14ac:dyDescent="0.35">
      <c r="A58" s="22" t="s">
        <v>26</v>
      </c>
      <c r="B58" s="34">
        <f t="shared" si="6"/>
        <v>5.8122575431937742</v>
      </c>
      <c r="C58" s="34">
        <f t="shared" si="1"/>
        <v>6.1008444498837351</v>
      </c>
      <c r="D58" s="34">
        <f t="shared" si="4"/>
        <v>5.4624746901630949</v>
      </c>
    </row>
    <row r="59" spans="1:4" ht="23.25" x14ac:dyDescent="0.35">
      <c r="A59" s="22" t="s">
        <v>27</v>
      </c>
      <c r="B59" s="34">
        <f t="shared" si="6"/>
        <v>0.31550818276004278</v>
      </c>
      <c r="C59" s="34">
        <f t="shared" si="1"/>
        <v>0.11136947742014441</v>
      </c>
      <c r="D59" s="34">
        <v>0.5</v>
      </c>
    </row>
    <row r="60" spans="1:4" ht="23.25" x14ac:dyDescent="0.35">
      <c r="A60" s="22" t="s">
        <v>28</v>
      </c>
      <c r="B60" s="34">
        <f t="shared" si="6"/>
        <v>0.13210438257965659</v>
      </c>
      <c r="C60" s="34">
        <f t="shared" si="1"/>
        <v>0</v>
      </c>
      <c r="D60" s="34">
        <f t="shared" si="4"/>
        <v>0.29222199971816154</v>
      </c>
    </row>
    <row r="61" spans="1:4" ht="23.25" x14ac:dyDescent="0.35">
      <c r="A61" s="22" t="s">
        <v>36</v>
      </c>
      <c r="B61" s="34">
        <f t="shared" si="6"/>
        <v>0</v>
      </c>
      <c r="C61" s="34">
        <f t="shared" si="1"/>
        <v>0</v>
      </c>
      <c r="D61" s="34">
        <f t="shared" si="4"/>
        <v>0</v>
      </c>
    </row>
    <row r="62" spans="1:4" ht="23.25" x14ac:dyDescent="0.35">
      <c r="A62" s="24" t="s">
        <v>30</v>
      </c>
      <c r="B62" s="35">
        <f t="shared" si="6"/>
        <v>0</v>
      </c>
      <c r="C62" s="35">
        <f t="shared" si="1"/>
        <v>0</v>
      </c>
      <c r="D62" s="35">
        <f t="shared" ref="D62" si="7">D28/$D$5*100</f>
        <v>0</v>
      </c>
    </row>
    <row r="63" spans="1:4" ht="23.25" x14ac:dyDescent="0.35">
      <c r="A63" s="36" t="s">
        <v>37</v>
      </c>
      <c r="B63" s="18"/>
      <c r="C63" s="18"/>
      <c r="D63" s="18"/>
    </row>
    <row r="64" spans="1:4" s="1" customFormat="1" ht="24" customHeight="1" x14ac:dyDescent="0.5">
      <c r="A64" s="37" t="s">
        <v>38</v>
      </c>
    </row>
    <row r="65" spans="1:1" s="1" customFormat="1" ht="24" customHeight="1" x14ac:dyDescent="0.5">
      <c r="A65" s="37" t="s">
        <v>39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2018-12-21T09:22:36Z</dcterms:created>
  <dcterms:modified xsi:type="dcterms:W3CDTF">2018-12-21T09:23:23Z</dcterms:modified>
</cp:coreProperties>
</file>