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84" windowWidth="10452" windowHeight="6312"/>
  </bookViews>
  <sheets>
    <sheet name="T-14.4พ.ศ.2560" sheetId="1" r:id="rId1"/>
    <sheet name="T-14.2 พ.ศ.2560" sheetId="2" r:id="rId2"/>
    <sheet name="T-14.2" sheetId="3" r:id="rId3"/>
  </sheets>
  <definedNames>
    <definedName name="_xlnm.Print_Area" localSheetId="2">'T-14.2'!$A$1:$Q$28</definedName>
  </definedNames>
  <calcPr calcId="125725"/>
</workbook>
</file>

<file path=xl/calcChain.xml><?xml version="1.0" encoding="utf-8"?>
<calcChain xmlns="http://schemas.openxmlformats.org/spreadsheetml/2006/main">
  <c r="F53" i="2"/>
  <c r="E53"/>
  <c r="F42"/>
  <c r="F41"/>
  <c r="E42"/>
  <c r="E41"/>
</calcChain>
</file>

<file path=xl/sharedStrings.xml><?xml version="1.0" encoding="utf-8"?>
<sst xmlns="http://schemas.openxmlformats.org/spreadsheetml/2006/main" count="470" uniqueCount="109">
  <si>
    <t xml:space="preserve">                </t>
  </si>
  <si>
    <t>Source:  Nakhon Ratchasima Provincial  Business Development Office</t>
  </si>
  <si>
    <t xml:space="preserve">    ที่มา:   สำนักงานพัฒนาธุรกิจการค้าจังหวัดนครราชสีมา</t>
  </si>
  <si>
    <t xml:space="preserve">      1/    หน่วยเป็นพันบาท   Unit of Thousand baht</t>
  </si>
  <si>
    <t xml:space="preserve"> Chaloem Phra Kiat District</t>
  </si>
  <si>
    <t>-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</si>
  <si>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</si>
  <si>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</si>
  <si>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</si>
  <si>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</si>
  <si>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</si>
  <si>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</si>
  <si>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</si>
  <si>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</si>
  <si>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</si>
  <si>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</si>
  <si>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</si>
  <si>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</si>
  <si>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</si>
  <si>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</si>
  <si>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</si>
  <si>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</si>
  <si>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</si>
  <si>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</si>
  <si>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</si>
  <si>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</si>
  <si>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</si>
  <si>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</si>
  <si>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</si>
  <si>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</si>
  <si>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</si>
  <si>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</si>
  <si>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</si>
  <si>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</si>
  <si>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</si>
  <si>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</si>
  <si>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</si>
  <si>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</si>
  <si>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</si>
  <si>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</si>
  <si>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Total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</si>
  <si>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</si>
  <si>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</si>
  <si>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</si>
  <si>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</si>
  <si>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</si>
  <si>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รวมยอด</t>
  </si>
  <si>
    <t>ประเภทการจดทะเบียน Type of Registration</t>
  </si>
  <si>
    <t>New Registered of Juristic Person and Authorized Capital by Type of Registration and District: 2017 (ต่อ)</t>
  </si>
  <si>
    <t>Table 14.4</t>
  </si>
  <si>
    <t>ทะเบียนนิติบุคคลใหม่ และทุนจดทะเบียน จำแนกตามประเภทการจดทะเบียน เป็นรายอำเภอ พ.ศ. 2560  (ต่อ)</t>
  </si>
  <si>
    <t>ตาราง 14.4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</si>
  <si>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</si>
  <si>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</si>
  <si>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</si>
  <si>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</si>
  <si>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</si>
  <si>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</si>
  <si>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</si>
  <si>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</si>
  <si>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</si>
  <si>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</si>
  <si>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</si>
  <si>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</si>
  <si>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</si>
  <si>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</si>
  <si>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</si>
  <si>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</si>
  <si>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</si>
  <si>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</si>
  <si>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</si>
  <si>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</si>
  <si>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</si>
  <si>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</si>
  <si>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</si>
  <si>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</si>
  <si>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</si>
  <si>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</si>
  <si>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</si>
  <si>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</si>
  <si>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</si>
  <si>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</si>
  <si>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</si>
  <si>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</si>
  <si>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</si>
  <si>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</si>
  <si>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</si>
  <si>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</si>
  <si>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</si>
  <si>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</si>
  <si>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New Registered of Juristic Person and Authorized Capital by Type of Registration and District: 2017</t>
  </si>
  <si>
    <t>ทะเบียนนิติบุคคลใหม่ และทุนจดทะเบียน จำแนกตามประเภทการจดทะเบียน เป็นรายอำเภอ พ.ศ. 2560</t>
  </si>
  <si>
    <t>Table 14.2</t>
  </si>
  <si>
    <t>ตาราง 14.2</t>
  </si>
  <si>
    <t>Source:   _ _ _ _ _ _ _ _ Provincial  Business Development Office</t>
  </si>
  <si>
    <t xml:space="preserve">    ที่มา:   สำนักงานพัฒนาธุรกิจการค้าจังหวัด _ _ _ _ _ _ _ _</t>
  </si>
  <si>
    <t xml:space="preserve">  (ชื่ออำเภอ)</t>
  </si>
  <si>
    <t xml:space="preserve">  Second district</t>
  </si>
  <si>
    <t>อำเภอลำดับที่สอง</t>
  </si>
  <si>
    <t xml:space="preserve">  Mueang district</t>
  </si>
  <si>
    <t>อำเภอเมือง</t>
  </si>
  <si>
    <t>Registered of Juristic Person and Authorized Capital by Type of Registration and District: _ _ _ _</t>
  </si>
  <si>
    <t>Table</t>
  </si>
  <si>
    <t>ทะเบียนนิติบุคคลที่คงอยู่ และทุนจดทะเบียน จำแนกตามประเภทการจดทะเบียน เป็นรายอำเภอ พ.ศ. _ _ _ _</t>
  </si>
  <si>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</si>
  <si>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2560  (ต่อ)</t>
  </si>
  <si>
    <t>Registered of Juristic Person and Authorized Capital by Type of Registration and District: 2017  (Cont.)</t>
  </si>
  <si>
    <t>ทะเบียนนิติบุคคลที่คงอยู่ และทุนจดทะเบียน จำแนกตามประเภทการจดทะเบียน เป็นรายอำเภอ พ.ศ. 2560</t>
  </si>
  <si>
    <t>Registered of Juristic Person and Authorized Capital by Type of Registration and District: 2017</t>
  </si>
</sst>
</file>

<file path=xl/styles.xml><?xml version="1.0" encoding="utf-8"?>
<styleSheet xmlns="http://schemas.openxmlformats.org/spreadsheetml/2006/main">
  <numFmts count="9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000_-;\-* #,##0.0000_-;_-* &quot;-&quot;??_-;_-@_-"/>
    <numFmt numFmtId="189" formatCode="_(* #,##0.00_);_(* \(#,##0.00\);_(* &quot;-&quot;??_);_(@_)"/>
    <numFmt numFmtId="190" formatCode="_-* #,##0.000_-;\-* #,##0.000_-;_-* &quot;-&quot;??_-;_-@_-"/>
    <numFmt numFmtId="191" formatCode="_(* #,##0_);_(* \(#,##0\);_(* &quot;-&quot;_);_(@_)"/>
    <numFmt numFmtId="192" formatCode="_-* #,##0.0_-;\-* #,##0.0_-;_-* &quot;-&quot;??_-;_-@_-"/>
    <numFmt numFmtId="193" formatCode="_-* #,##0.0_-;\-* #,##0.0_-;_-* &quot;-&quot;_-;_-@_-"/>
  </numFmts>
  <fonts count="13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  <family val="1"/>
    </font>
    <font>
      <sz val="10"/>
      <color indexed="8"/>
      <name val="MS Sans Serif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1">
    <xf numFmtId="0" fontId="0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189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</cellStyleXfs>
  <cellXfs count="106">
    <xf numFmtId="0" fontId="0" fillId="0" borderId="0" xfId="0"/>
    <xf numFmtId="0" fontId="3" fillId="0" borderId="0" xfId="1" applyFont="1" applyBorder="1"/>
    <xf numFmtId="0" fontId="3" fillId="0" borderId="0" xfId="1" applyFont="1"/>
    <xf numFmtId="0" fontId="3" fillId="0" borderId="0" xfId="2" applyFont="1"/>
    <xf numFmtId="0" fontId="5" fillId="0" borderId="0" xfId="2" applyFont="1"/>
    <xf numFmtId="0" fontId="5" fillId="0" borderId="0" xfId="2" applyFont="1" applyAlignment="1">
      <alignment vertical="center"/>
    </xf>
    <xf numFmtId="0" fontId="5" fillId="0" borderId="0" xfId="2" applyFont="1" applyBorder="1"/>
    <xf numFmtId="0" fontId="5" fillId="0" borderId="0" xfId="1" applyFont="1"/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4" xfId="2" applyFont="1" applyBorder="1"/>
    <xf numFmtId="0" fontId="3" fillId="0" borderId="5" xfId="2" applyFont="1" applyBorder="1" applyAlignment="1">
      <alignment horizontal="left"/>
    </xf>
    <xf numFmtId="188" fontId="3" fillId="0" borderId="5" xfId="2" applyNumberFormat="1" applyFont="1" applyBorder="1" applyAlignment="1">
      <alignment horizontal="right"/>
    </xf>
    <xf numFmtId="187" fontId="3" fillId="0" borderId="6" xfId="3" applyNumberFormat="1" applyFont="1" applyBorder="1" applyAlignment="1">
      <alignment horizontal="right"/>
    </xf>
    <xf numFmtId="0" fontId="6" fillId="0" borderId="7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0" xfId="2" applyFont="1" applyBorder="1" applyAlignment="1">
      <alignment horizontal="left"/>
    </xf>
    <xf numFmtId="0" fontId="1" fillId="2" borderId="8" xfId="0" applyNumberFormat="1" applyFont="1" applyFill="1" applyBorder="1"/>
    <xf numFmtId="0" fontId="1" fillId="2" borderId="8" xfId="0" applyFont="1" applyFill="1" applyBorder="1" applyAlignment="1">
      <alignment horizontal="left"/>
    </xf>
    <xf numFmtId="0" fontId="0" fillId="0" borderId="0" xfId="0" applyNumberFormat="1"/>
    <xf numFmtId="0" fontId="0" fillId="0" borderId="0" xfId="0" applyAlignment="1">
      <alignment horizontal="left"/>
    </xf>
    <xf numFmtId="0" fontId="7" fillId="0" borderId="0" xfId="1" applyFont="1" applyBorder="1"/>
    <xf numFmtId="0" fontId="5" fillId="0" borderId="0" xfId="1" applyFont="1" applyBorder="1"/>
    <xf numFmtId="0" fontId="6" fillId="0" borderId="0" xfId="1" applyFont="1" applyBorder="1"/>
    <xf numFmtId="0" fontId="5" fillId="0" borderId="1" xfId="1" applyFont="1" applyBorder="1"/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4" xfId="1" applyFont="1" applyBorder="1"/>
    <xf numFmtId="0" fontId="5" fillId="0" borderId="3" xfId="1" applyFont="1" applyBorder="1"/>
    <xf numFmtId="0" fontId="5" fillId="0" borderId="5" xfId="1" applyFont="1" applyBorder="1"/>
    <xf numFmtId="0" fontId="5" fillId="0" borderId="9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0" xfId="1" applyFont="1" applyBorder="1" applyAlignment="1">
      <alignment vertical="center"/>
    </xf>
    <xf numFmtId="0" fontId="5" fillId="0" borderId="11" xfId="1" applyFont="1" applyBorder="1"/>
    <xf numFmtId="0" fontId="5" fillId="0" borderId="12" xfId="1" applyFont="1" applyBorder="1"/>
    <xf numFmtId="0" fontId="3" fillId="0" borderId="3" xfId="1" applyFont="1" applyBorder="1"/>
    <xf numFmtId="0" fontId="7" fillId="0" borderId="0" xfId="1" applyFont="1"/>
    <xf numFmtId="0" fontId="6" fillId="0" borderId="0" xfId="1" applyFont="1"/>
    <xf numFmtId="0" fontId="6" fillId="0" borderId="0" xfId="1" applyFont="1" applyAlignment="1">
      <alignment horizontal="center"/>
    </xf>
    <xf numFmtId="0" fontId="3" fillId="0" borderId="0" xfId="2" applyFont="1" applyBorder="1" applyAlignment="1">
      <alignment horizontal="right"/>
    </xf>
    <xf numFmtId="2" fontId="3" fillId="0" borderId="0" xfId="2" applyNumberFormat="1" applyFont="1" applyBorder="1" applyAlignment="1">
      <alignment horizontal="right"/>
    </xf>
    <xf numFmtId="188" fontId="3" fillId="0" borderId="0" xfId="2" applyNumberFormat="1" applyFont="1" applyBorder="1" applyAlignment="1">
      <alignment horizontal="right"/>
    </xf>
    <xf numFmtId="187" fontId="9" fillId="0" borderId="0" xfId="3" applyNumberFormat="1" applyFont="1" applyBorder="1" applyAlignment="1">
      <alignment horizontal="right"/>
    </xf>
    <xf numFmtId="187" fontId="3" fillId="0" borderId="0" xfId="3" applyNumberFormat="1" applyFont="1" applyBorder="1" applyAlignment="1">
      <alignment horizontal="right"/>
    </xf>
    <xf numFmtId="187" fontId="9" fillId="0" borderId="7" xfId="3" applyNumberFormat="1" applyFont="1" applyBorder="1" applyAlignment="1">
      <alignment horizontal="right"/>
    </xf>
    <xf numFmtId="0" fontId="5" fillId="0" borderId="0" xfId="2" applyFont="1" applyBorder="1" applyAlignment="1"/>
    <xf numFmtId="0" fontId="5" fillId="0" borderId="0" xfId="2" applyFont="1" applyAlignment="1"/>
    <xf numFmtId="0" fontId="1" fillId="2" borderId="16" xfId="0" applyFont="1" applyFill="1" applyBorder="1"/>
    <xf numFmtId="0" fontId="1" fillId="2" borderId="0" xfId="0" applyFont="1" applyFill="1"/>
    <xf numFmtId="0" fontId="7" fillId="0" borderId="5" xfId="2" applyFont="1" applyBorder="1" applyAlignment="1">
      <alignment horizontal="center"/>
    </xf>
    <xf numFmtId="188" fontId="6" fillId="0" borderId="5" xfId="2" applyNumberFormat="1" applyFont="1" applyBorder="1" applyAlignment="1">
      <alignment horizontal="right"/>
    </xf>
    <xf numFmtId="187" fontId="10" fillId="0" borderId="7" xfId="3" applyNumberFormat="1" applyFont="1" applyBorder="1" applyAlignment="1">
      <alignment horizontal="right"/>
    </xf>
    <xf numFmtId="187" fontId="6" fillId="0" borderId="6" xfId="3" applyNumberFormat="1" applyFont="1" applyBorder="1" applyAlignment="1">
      <alignment horizontal="right"/>
    </xf>
    <xf numFmtId="0" fontId="5" fillId="0" borderId="11" xfId="1" applyFont="1" applyBorder="1" applyAlignment="1">
      <alignment horizontal="center" vertical="center"/>
    </xf>
    <xf numFmtId="0" fontId="5" fillId="0" borderId="9" xfId="1" applyFont="1" applyBorder="1"/>
    <xf numFmtId="190" fontId="3" fillId="0" borderId="5" xfId="2" applyNumberFormat="1" applyFont="1" applyBorder="1" applyAlignment="1">
      <alignment horizontal="right"/>
    </xf>
    <xf numFmtId="0" fontId="5" fillId="0" borderId="0" xfId="1" applyFont="1" applyAlignment="1">
      <alignment vertical="center"/>
    </xf>
    <xf numFmtId="0" fontId="3" fillId="0" borderId="1" xfId="1" applyFont="1" applyBorder="1"/>
    <xf numFmtId="0" fontId="3" fillId="0" borderId="2" xfId="1" applyFont="1" applyBorder="1"/>
    <xf numFmtId="0" fontId="3" fillId="0" borderId="4" xfId="1" applyFont="1" applyBorder="1"/>
    <xf numFmtId="0" fontId="3" fillId="0" borderId="5" xfId="1" applyFont="1" applyBorder="1" applyAlignment="1">
      <alignment horizontal="left"/>
    </xf>
    <xf numFmtId="191" fontId="3" fillId="0" borderId="5" xfId="9" applyNumberFormat="1" applyFont="1" applyBorder="1" applyAlignment="1">
      <alignment horizontal="right"/>
    </xf>
    <xf numFmtId="187" fontId="3" fillId="0" borderId="5" xfId="9" applyNumberFormat="1" applyFont="1" applyBorder="1" applyAlignment="1">
      <alignment horizontal="right"/>
    </xf>
    <xf numFmtId="187" fontId="3" fillId="0" borderId="7" xfId="9" applyNumberFormat="1" applyFont="1" applyBorder="1" applyAlignment="1"/>
    <xf numFmtId="0" fontId="6" fillId="0" borderId="7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187" fontId="3" fillId="0" borderId="6" xfId="9" applyNumberFormat="1" applyFont="1" applyBorder="1" applyAlignment="1">
      <alignment horizontal="right"/>
    </xf>
    <xf numFmtId="192" fontId="3" fillId="0" borderId="7" xfId="9" applyNumberFormat="1" applyFont="1" applyBorder="1" applyAlignment="1"/>
    <xf numFmtId="41" fontId="3" fillId="0" borderId="7" xfId="9" applyNumberFormat="1" applyFont="1" applyBorder="1" applyAlignment="1"/>
    <xf numFmtId="41" fontId="3" fillId="0" borderId="7" xfId="1" applyNumberFormat="1" applyFont="1" applyBorder="1" applyAlignment="1">
      <alignment horizontal="center"/>
    </xf>
    <xf numFmtId="0" fontId="5" fillId="0" borderId="0" xfId="1" applyFont="1" applyBorder="1" applyAlignment="1"/>
    <xf numFmtId="191" fontId="3" fillId="0" borderId="0" xfId="9" applyNumberFormat="1" applyFont="1" applyBorder="1" applyAlignment="1">
      <alignment horizontal="right"/>
    </xf>
    <xf numFmtId="43" fontId="3" fillId="0" borderId="0" xfId="9" applyFont="1" applyBorder="1" applyAlignment="1"/>
    <xf numFmtId="187" fontId="3" fillId="0" borderId="0" xfId="9" applyNumberFormat="1" applyFont="1" applyBorder="1" applyAlignment="1"/>
    <xf numFmtId="41" fontId="3" fillId="0" borderId="0" xfId="9" applyNumberFormat="1" applyFont="1" applyBorder="1" applyAlignment="1"/>
    <xf numFmtId="0" fontId="5" fillId="0" borderId="0" xfId="1" applyFont="1" applyAlignment="1"/>
    <xf numFmtId="193" fontId="3" fillId="0" borderId="7" xfId="9" applyNumberFormat="1" applyFont="1" applyBorder="1" applyAlignment="1"/>
    <xf numFmtId="0" fontId="7" fillId="0" borderId="5" xfId="1" applyFont="1" applyBorder="1" applyAlignment="1">
      <alignment horizontal="center"/>
    </xf>
    <xf numFmtId="187" fontId="6" fillId="0" borderId="7" xfId="9" applyNumberFormat="1" applyFont="1" applyBorder="1" applyAlignment="1"/>
    <xf numFmtId="0" fontId="3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6" fillId="0" borderId="5" xfId="1" applyFont="1" applyBorder="1" applyAlignment="1">
      <alignment horizontal="center"/>
    </xf>
    <xf numFmtId="0" fontId="5" fillId="0" borderId="6" xfId="1" applyFont="1" applyBorder="1"/>
    <xf numFmtId="41" fontId="3" fillId="0" borderId="0" xfId="1" applyNumberFormat="1" applyFont="1" applyBorder="1"/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7" xfId="1" applyFont="1" applyBorder="1" applyAlignment="1">
      <alignment horizontal="center"/>
    </xf>
  </cellXfs>
  <cellStyles count="11">
    <cellStyle name="Comma_Chapter13" xfId="4"/>
    <cellStyle name="Normal_Chapter13" xfId="5"/>
    <cellStyle name="เครื่องหมายจุลภาค 2" xfId="3"/>
    <cellStyle name="เครื่องหมายจุลภาค 2 2" xfId="6"/>
    <cellStyle name="เครื่องหมายจุลภาค 3" xfId="7"/>
    <cellStyle name="เครื่องหมายจุลภาค 3 2" xfId="8"/>
    <cellStyle name="เครื่องหมายจุลภาค 4" xfId="9"/>
    <cellStyle name="ปกติ" xfId="0" builtinId="0"/>
    <cellStyle name="ปกติ 2" xfId="1"/>
    <cellStyle name="ปกติ 2 2" xfId="2"/>
    <cellStyle name="ปกติ 3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249555</xdr:colOff>
      <xdr:row>31</xdr:row>
      <xdr:rowOff>91440</xdr:rowOff>
    </xdr:from>
    <xdr:to>
      <xdr:col>19</xdr:col>
      <xdr:colOff>13277</xdr:colOff>
      <xdr:row>40</xdr:row>
      <xdr:rowOff>165735</xdr:rowOff>
    </xdr:to>
    <xdr:grpSp>
      <xdr:nvGrpSpPr>
        <xdr:cNvPr id="2" name="Group 10"/>
        <xdr:cNvGrpSpPr/>
      </xdr:nvGrpSpPr>
      <xdr:grpSpPr>
        <a:xfrm>
          <a:off x="10361295" y="7421880"/>
          <a:ext cx="342842" cy="2398395"/>
          <a:chOff x="9620250" y="76200"/>
          <a:chExt cx="365702" cy="2095500"/>
        </a:xfrm>
      </xdr:grpSpPr>
      <xdr:grpSp>
        <xdr:nvGrpSpPr>
          <xdr:cNvPr id="3" name="Group 7"/>
          <xdr:cNvGrpSpPr/>
        </xdr:nvGrpSpPr>
        <xdr:grpSpPr>
          <a:xfrm>
            <a:off x="96202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154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19</xdr:col>
      <xdr:colOff>28575</xdr:colOff>
      <xdr:row>36</xdr:row>
      <xdr:rowOff>0</xdr:rowOff>
    </xdr:from>
    <xdr:to>
      <xdr:col>19</xdr:col>
      <xdr:colOff>28575</xdr:colOff>
      <xdr:row>39</xdr:row>
      <xdr:rowOff>57150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10597515" y="6309360"/>
          <a:ext cx="0" cy="582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215267</xdr:colOff>
      <xdr:row>11</xdr:row>
      <xdr:rowOff>110490</xdr:rowOff>
    </xdr:from>
    <xdr:to>
      <xdr:col>19</xdr:col>
      <xdr:colOff>9523</xdr:colOff>
      <xdr:row>28</xdr:row>
      <xdr:rowOff>7624</xdr:rowOff>
    </xdr:to>
    <xdr:grpSp>
      <xdr:nvGrpSpPr>
        <xdr:cNvPr id="8" name="Group 7"/>
        <xdr:cNvGrpSpPr/>
      </xdr:nvGrpSpPr>
      <xdr:grpSpPr>
        <a:xfrm>
          <a:off x="10327007" y="2457450"/>
          <a:ext cx="373376" cy="4171954"/>
          <a:chOff x="9515475" y="3857625"/>
          <a:chExt cx="457195" cy="2693327"/>
        </a:xfrm>
      </xdr:grpSpPr>
      <xdr:grpSp>
        <xdr:nvGrpSpPr>
          <xdr:cNvPr id="9" name="Group 9"/>
          <xdr:cNvGrpSpPr/>
        </xdr:nvGrpSpPr>
        <xdr:grpSpPr>
          <a:xfrm>
            <a:off x="9569121" y="6238876"/>
            <a:ext cx="403549" cy="312076"/>
            <a:chOff x="9521496" y="6219830"/>
            <a:chExt cx="403549" cy="312076"/>
          </a:xfrm>
        </xdr:grpSpPr>
        <xdr:sp macro="" textlink="">
          <xdr:nvSpPr>
            <xdr:cNvPr id="11" name="Flowchart: Delay 10"/>
            <xdr:cNvSpPr/>
          </xdr:nvSpPr>
          <xdr:spPr bwMode="auto">
            <a:xfrm rot="5400000">
              <a:off x="9586594" y="6173777"/>
              <a:ext cx="273353" cy="40354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99943" y="6230611"/>
              <a:ext cx="312076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153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18415</xdr:colOff>
      <xdr:row>0</xdr:row>
      <xdr:rowOff>101600</xdr:rowOff>
    </xdr:from>
    <xdr:to>
      <xdr:col>17</xdr:col>
      <xdr:colOff>12431</xdr:colOff>
      <xdr:row>11</xdr:row>
      <xdr:rowOff>17568</xdr:rowOff>
    </xdr:to>
    <xdr:grpSp>
      <xdr:nvGrpSpPr>
        <xdr:cNvPr id="10" name="Group 10"/>
        <xdr:cNvGrpSpPr/>
      </xdr:nvGrpSpPr>
      <xdr:grpSpPr>
        <a:xfrm>
          <a:off x="10910533" y="101600"/>
          <a:ext cx="330192" cy="2291615"/>
          <a:chOff x="9620250" y="76200"/>
          <a:chExt cx="365702" cy="2095500"/>
        </a:xfrm>
      </xdr:grpSpPr>
      <xdr:grpSp>
        <xdr:nvGrpSpPr>
          <xdr:cNvPr id="11" name="Group 7"/>
          <xdr:cNvGrpSpPr/>
        </xdr:nvGrpSpPr>
        <xdr:grpSpPr>
          <a:xfrm>
            <a:off x="96202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150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15</xdr:col>
      <xdr:colOff>126999</xdr:colOff>
      <xdr:row>38</xdr:row>
      <xdr:rowOff>16995</xdr:rowOff>
    </xdr:from>
    <xdr:to>
      <xdr:col>16</xdr:col>
      <xdr:colOff>295225</xdr:colOff>
      <xdr:row>58</xdr:row>
      <xdr:rowOff>218661</xdr:rowOff>
    </xdr:to>
    <xdr:grpSp>
      <xdr:nvGrpSpPr>
        <xdr:cNvPr id="15" name="Group 7"/>
        <xdr:cNvGrpSpPr/>
      </xdr:nvGrpSpPr>
      <xdr:grpSpPr>
        <a:xfrm>
          <a:off x="10884646" y="10035054"/>
          <a:ext cx="302697" cy="4594372"/>
          <a:chOff x="9490340" y="3857625"/>
          <a:chExt cx="482307" cy="2673649"/>
        </a:xfrm>
      </xdr:grpSpPr>
      <xdr:grpSp>
        <xdr:nvGrpSpPr>
          <xdr:cNvPr id="16" name="Group 9"/>
          <xdr:cNvGrpSpPr/>
        </xdr:nvGrpSpPr>
        <xdr:grpSpPr>
          <a:xfrm>
            <a:off x="9490340" y="6257921"/>
            <a:ext cx="482307" cy="273353"/>
            <a:chOff x="9442715" y="6238875"/>
            <a:chExt cx="482307" cy="273353"/>
          </a:xfrm>
        </xdr:grpSpPr>
        <xdr:sp macro="" textlink="">
          <xdr:nvSpPr>
            <xdr:cNvPr id="18" name="Flowchart: Delay 10"/>
            <xdr:cNvSpPr/>
          </xdr:nvSpPr>
          <xdr:spPr bwMode="auto">
            <a:xfrm rot="5400000">
              <a:off x="9547192" y="6134398"/>
              <a:ext cx="273353" cy="48230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81018" y="6184505"/>
              <a:ext cx="254412" cy="38330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151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18</xdr:row>
      <xdr:rowOff>142875</xdr:rowOff>
    </xdr:from>
    <xdr:to>
      <xdr:col>7</xdr:col>
      <xdr:colOff>352427</xdr:colOff>
      <xdr:row>21</xdr:row>
      <xdr:rowOff>257175</xdr:rowOff>
    </xdr:to>
    <xdr:sp macro="" textlink="">
      <xdr:nvSpPr>
        <xdr:cNvPr id="2" name="AutoShape 20"/>
        <xdr:cNvSpPr>
          <a:spLocks noChangeArrowheads="1"/>
        </xdr:cNvSpPr>
      </xdr:nvSpPr>
      <xdr:spPr bwMode="auto">
        <a:xfrm rot="10800000">
          <a:off x="1169670" y="4943475"/>
          <a:ext cx="3076577" cy="914400"/>
        </a:xfrm>
        <a:prstGeom prst="wedgeRoundRectCallout">
          <a:avLst>
            <a:gd name="adj1" fmla="val 42625"/>
            <a:gd name="adj2" fmla="val -7813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16</xdr:col>
      <xdr:colOff>0</xdr:colOff>
      <xdr:row>0</xdr:row>
      <xdr:rowOff>85725</xdr:rowOff>
    </xdr:from>
    <xdr:to>
      <xdr:col>17</xdr:col>
      <xdr:colOff>3752</xdr:colOff>
      <xdr:row>9</xdr:row>
      <xdr:rowOff>314325</xdr:rowOff>
    </xdr:to>
    <xdr:grpSp>
      <xdr:nvGrpSpPr>
        <xdr:cNvPr id="4" name="Group 12"/>
        <xdr:cNvGrpSpPr/>
      </xdr:nvGrpSpPr>
      <xdr:grpSpPr>
        <a:xfrm>
          <a:off x="8801100" y="85725"/>
          <a:ext cx="346652" cy="2057400"/>
          <a:chOff x="9629775" y="85725"/>
          <a:chExt cx="375227" cy="2105025"/>
        </a:xfrm>
      </xdr:grpSpPr>
      <xdr:grpSp>
        <xdr:nvGrpSpPr>
          <xdr:cNvPr id="5" name="Group 8"/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122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57"/>
  <sheetViews>
    <sheetView showGridLines="0" tabSelected="1" topLeftCell="C1" workbookViewId="0">
      <selection activeCell="L27" sqref="L27"/>
    </sheetView>
  </sheetViews>
  <sheetFormatPr defaultColWidth="7.296875" defaultRowHeight="18"/>
  <cols>
    <col min="1" max="1" width="1.296875" style="2" customWidth="1"/>
    <col min="2" max="2" width="4.59765625" style="2" customWidth="1"/>
    <col min="3" max="3" width="4.19921875" style="2" customWidth="1"/>
    <col min="4" max="4" width="8" style="2" customWidth="1"/>
    <col min="5" max="5" width="6.19921875" style="2" customWidth="1"/>
    <col min="6" max="6" width="12.796875" style="2" customWidth="1"/>
    <col min="7" max="7" width="4.5" style="2" customWidth="1"/>
    <col min="8" max="8" width="13.69921875" style="2" customWidth="1"/>
    <col min="9" max="9" width="5.3984375" style="2" customWidth="1"/>
    <col min="10" max="10" width="12.3984375" style="2" customWidth="1"/>
    <col min="11" max="11" width="4.296875" style="2" customWidth="1"/>
    <col min="12" max="12" width="12.59765625" style="2" customWidth="1"/>
    <col min="13" max="13" width="4.09765625" style="2" customWidth="1"/>
    <col min="14" max="14" width="12.5" style="2" customWidth="1"/>
    <col min="15" max="15" width="24.296875" style="2" customWidth="1"/>
    <col min="16" max="16" width="1.796875" style="1" customWidth="1"/>
    <col min="17" max="17" width="4.09765625" style="1" customWidth="1"/>
    <col min="18" max="18" width="1.69921875" style="1" customWidth="1"/>
    <col min="19" max="19" width="1.796875" style="1" customWidth="1"/>
    <col min="20" max="20" width="3.296875" style="1" customWidth="1"/>
    <col min="21" max="24" width="7.296875" style="1"/>
    <col min="25" max="25" width="13.09765625" style="1" customWidth="1"/>
    <col min="26" max="26" width="7.296875" style="1"/>
    <col min="27" max="27" width="12.09765625" style="1" customWidth="1"/>
    <col min="28" max="28" width="7.296875" style="1"/>
    <col min="29" max="29" width="12.296875" style="1" customWidth="1"/>
    <col min="32" max="16384" width="7.296875" style="1"/>
  </cols>
  <sheetData>
    <row r="1" spans="1:31" s="24" customFormat="1">
      <c r="A1" s="39"/>
      <c r="B1" s="39" t="s">
        <v>51</v>
      </c>
      <c r="C1" s="40"/>
      <c r="D1" s="39" t="s">
        <v>91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1"/>
      <c r="S1" s="1"/>
    </row>
    <row r="2" spans="1:31" s="22" customFormat="1">
      <c r="A2" s="38"/>
      <c r="B2" s="39" t="s">
        <v>49</v>
      </c>
      <c r="C2" s="40"/>
      <c r="D2" s="39" t="s">
        <v>90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23"/>
      <c r="S2" s="23"/>
    </row>
    <row r="3" spans="1:31" ht="6" customHeight="1">
      <c r="A3" s="3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1"/>
      <c r="AD3" s="1"/>
      <c r="AE3" s="1"/>
    </row>
    <row r="4" spans="1:31" s="23" customFormat="1" ht="20.25" customHeight="1">
      <c r="B4" s="36"/>
      <c r="C4" s="36"/>
      <c r="D4" s="36"/>
      <c r="E4" s="94" t="s">
        <v>47</v>
      </c>
      <c r="F4" s="95"/>
      <c r="G4" s="95"/>
      <c r="H4" s="95"/>
      <c r="I4" s="95"/>
      <c r="J4" s="95"/>
      <c r="K4" s="95"/>
      <c r="L4" s="95"/>
      <c r="M4" s="95"/>
      <c r="N4" s="96"/>
      <c r="O4" s="35"/>
    </row>
    <row r="5" spans="1:31" s="23" customFormat="1" ht="20.25" customHeight="1">
      <c r="A5" s="90"/>
      <c r="B5" s="90"/>
      <c r="C5" s="90"/>
      <c r="D5" s="91"/>
      <c r="E5" s="97" t="s">
        <v>46</v>
      </c>
      <c r="F5" s="98"/>
      <c r="G5" s="99" t="s">
        <v>45</v>
      </c>
      <c r="H5" s="100"/>
      <c r="I5" s="101" t="s">
        <v>44</v>
      </c>
      <c r="J5" s="101"/>
      <c r="K5" s="97" t="s">
        <v>43</v>
      </c>
      <c r="L5" s="98"/>
      <c r="M5" s="97" t="s">
        <v>42</v>
      </c>
      <c r="N5" s="98"/>
      <c r="O5" s="33"/>
    </row>
    <row r="6" spans="1:31" s="23" customFormat="1" ht="20.25" customHeight="1">
      <c r="A6" s="90" t="s">
        <v>41</v>
      </c>
      <c r="B6" s="90"/>
      <c r="C6" s="90"/>
      <c r="D6" s="91"/>
      <c r="E6" s="88" t="s">
        <v>40</v>
      </c>
      <c r="F6" s="89"/>
      <c r="G6" s="88" t="s">
        <v>39</v>
      </c>
      <c r="H6" s="92"/>
      <c r="I6" s="93" t="s">
        <v>38</v>
      </c>
      <c r="J6" s="93"/>
      <c r="K6" s="88" t="s">
        <v>37</v>
      </c>
      <c r="L6" s="89"/>
      <c r="M6" s="88" t="s">
        <v>36</v>
      </c>
      <c r="N6" s="89"/>
      <c r="O6" s="33" t="s">
        <v>35</v>
      </c>
    </row>
    <row r="7" spans="1:31" s="23" customFormat="1" ht="20.25" customHeight="1">
      <c r="E7" s="32" t="s">
        <v>34</v>
      </c>
      <c r="F7" s="31" t="s">
        <v>33</v>
      </c>
      <c r="G7" s="32" t="s">
        <v>34</v>
      </c>
      <c r="H7" s="31" t="s">
        <v>33</v>
      </c>
      <c r="I7" s="32" t="s">
        <v>34</v>
      </c>
      <c r="J7" s="31" t="s">
        <v>33</v>
      </c>
      <c r="K7" s="32" t="s">
        <v>34</v>
      </c>
      <c r="L7" s="31" t="s">
        <v>33</v>
      </c>
      <c r="M7" s="32" t="s">
        <v>34</v>
      </c>
      <c r="N7" s="31" t="s">
        <v>33</v>
      </c>
      <c r="O7" s="30"/>
    </row>
    <row r="8" spans="1:31" s="23" customFormat="1" ht="20.25" customHeight="1">
      <c r="E8" s="27" t="s">
        <v>32</v>
      </c>
      <c r="F8" s="26" t="s">
        <v>31</v>
      </c>
      <c r="G8" s="27" t="s">
        <v>32</v>
      </c>
      <c r="H8" s="26" t="s">
        <v>31</v>
      </c>
      <c r="I8" s="27" t="s">
        <v>32</v>
      </c>
      <c r="J8" s="26" t="s">
        <v>31</v>
      </c>
      <c r="K8" s="27" t="s">
        <v>32</v>
      </c>
      <c r="L8" s="26" t="s">
        <v>31</v>
      </c>
      <c r="M8" s="27" t="s">
        <v>32</v>
      </c>
      <c r="N8" s="26" t="s">
        <v>31</v>
      </c>
      <c r="O8" s="30"/>
    </row>
    <row r="9" spans="1:31" s="23" customFormat="1" ht="3" customHeight="1">
      <c r="A9" s="36"/>
      <c r="B9" s="36"/>
      <c r="C9" s="36"/>
      <c r="D9" s="36"/>
      <c r="E9" s="56"/>
      <c r="F9" s="56"/>
      <c r="G9" s="31"/>
      <c r="H9" s="55"/>
      <c r="I9" s="31"/>
      <c r="J9" s="31"/>
      <c r="K9" s="31"/>
      <c r="L9" s="55"/>
      <c r="M9" s="55"/>
      <c r="N9" s="55"/>
      <c r="O9" s="35"/>
    </row>
    <row r="10" spans="1:31" ht="21" customHeight="1">
      <c r="A10" s="102" t="s">
        <v>46</v>
      </c>
      <c r="B10" s="102"/>
      <c r="C10" s="102"/>
      <c r="D10" s="103"/>
      <c r="E10" s="54">
        <v>1487</v>
      </c>
      <c r="F10" s="54">
        <v>3870317.61</v>
      </c>
      <c r="G10" s="54">
        <v>780</v>
      </c>
      <c r="H10" s="53">
        <v>3019512.55</v>
      </c>
      <c r="I10" s="54">
        <v>707</v>
      </c>
      <c r="J10" s="53">
        <v>850805.06</v>
      </c>
      <c r="K10" s="52" t="s">
        <v>5</v>
      </c>
      <c r="L10" s="52" t="s">
        <v>5</v>
      </c>
      <c r="M10" s="52" t="s">
        <v>5</v>
      </c>
      <c r="N10" s="52" t="s">
        <v>5</v>
      </c>
      <c r="O10" s="51" t="s">
        <v>40</v>
      </c>
      <c r="S10" s="23"/>
      <c r="T10" s="23"/>
      <c r="U10" s="23"/>
      <c r="AD10" s="1"/>
      <c r="AE10" s="1"/>
    </row>
    <row r="11" spans="1:31" ht="20.25" customHeight="1">
      <c r="A11" s="16"/>
      <c r="B11" s="17" t="s">
        <v>89</v>
      </c>
      <c r="C11" s="48"/>
      <c r="D11" s="15"/>
      <c r="E11" s="14">
        <v>735</v>
      </c>
      <c r="F11" s="14">
        <v>2007641.01</v>
      </c>
      <c r="G11" s="14">
        <v>411</v>
      </c>
      <c r="H11" s="46">
        <v>1637360.95</v>
      </c>
      <c r="I11" s="14">
        <v>324</v>
      </c>
      <c r="J11" s="46">
        <v>370280.06</v>
      </c>
      <c r="K11" s="13" t="s">
        <v>5</v>
      </c>
      <c r="L11" s="13" t="s">
        <v>5</v>
      </c>
      <c r="M11" s="13" t="s">
        <v>5</v>
      </c>
      <c r="N11" s="13" t="s">
        <v>5</v>
      </c>
      <c r="O11" s="12" t="s">
        <v>88</v>
      </c>
      <c r="S11" s="34"/>
      <c r="T11" s="34"/>
      <c r="U11" s="34"/>
      <c r="AD11" s="1"/>
      <c r="AE11" s="1"/>
    </row>
    <row r="12" spans="1:31" ht="20.25" customHeight="1">
      <c r="A12" s="16"/>
      <c r="B12" s="17" t="s">
        <v>87</v>
      </c>
      <c r="C12" s="48"/>
      <c r="D12" s="15"/>
      <c r="E12" s="14">
        <v>32</v>
      </c>
      <c r="F12" s="14">
        <v>42000</v>
      </c>
      <c r="G12" s="14">
        <v>16</v>
      </c>
      <c r="H12" s="46">
        <v>26000</v>
      </c>
      <c r="I12" s="14">
        <v>16</v>
      </c>
      <c r="J12" s="46">
        <v>16000</v>
      </c>
      <c r="K12" s="13" t="s">
        <v>5</v>
      </c>
      <c r="L12" s="13" t="s">
        <v>5</v>
      </c>
      <c r="M12" s="13" t="s">
        <v>5</v>
      </c>
      <c r="N12" s="13" t="s">
        <v>5</v>
      </c>
      <c r="O12" s="12" t="s">
        <v>86</v>
      </c>
      <c r="S12" s="34"/>
      <c r="T12" s="34"/>
      <c r="U12" s="34"/>
      <c r="AD12" s="1"/>
      <c r="AE12" s="1"/>
    </row>
    <row r="13" spans="1:31" ht="20.25" customHeight="1">
      <c r="A13" s="16"/>
      <c r="B13" s="17" t="s">
        <v>85</v>
      </c>
      <c r="C13" s="48"/>
      <c r="D13" s="15"/>
      <c r="E13" s="14">
        <v>12</v>
      </c>
      <c r="F13" s="14">
        <v>13700</v>
      </c>
      <c r="G13" s="14">
        <v>2</v>
      </c>
      <c r="H13" s="46">
        <v>2000</v>
      </c>
      <c r="I13" s="14">
        <v>10</v>
      </c>
      <c r="J13" s="46">
        <v>11700</v>
      </c>
      <c r="K13" s="13" t="s">
        <v>5</v>
      </c>
      <c r="L13" s="13" t="s">
        <v>5</v>
      </c>
      <c r="M13" s="13" t="s">
        <v>5</v>
      </c>
      <c r="N13" s="13" t="s">
        <v>5</v>
      </c>
      <c r="O13" s="12" t="s">
        <v>84</v>
      </c>
      <c r="S13" s="34"/>
      <c r="T13" s="34"/>
      <c r="U13" s="34"/>
      <c r="AD13" s="1"/>
      <c r="AE13" s="1"/>
    </row>
    <row r="14" spans="1:31" ht="20.25" customHeight="1">
      <c r="A14" s="16"/>
      <c r="B14" s="17" t="s">
        <v>83</v>
      </c>
      <c r="C14" s="48"/>
      <c r="D14" s="15"/>
      <c r="E14" s="14">
        <v>15</v>
      </c>
      <c r="F14" s="14">
        <v>20800</v>
      </c>
      <c r="G14" s="14">
        <v>8</v>
      </c>
      <c r="H14" s="46">
        <v>13000</v>
      </c>
      <c r="I14" s="14">
        <v>7</v>
      </c>
      <c r="J14" s="46">
        <v>7800</v>
      </c>
      <c r="K14" s="13" t="s">
        <v>5</v>
      </c>
      <c r="L14" s="13" t="s">
        <v>5</v>
      </c>
      <c r="M14" s="13" t="s">
        <v>5</v>
      </c>
      <c r="N14" s="13" t="s">
        <v>5</v>
      </c>
      <c r="O14" s="12" t="s">
        <v>82</v>
      </c>
      <c r="S14" s="34"/>
      <c r="T14" s="34"/>
      <c r="U14" s="34"/>
      <c r="AD14" s="1"/>
      <c r="AE14" s="1"/>
    </row>
    <row r="15" spans="1:31" s="23" customFormat="1" ht="20.25" customHeight="1">
      <c r="A15" s="16"/>
      <c r="B15" s="17" t="s">
        <v>81</v>
      </c>
      <c r="C15" s="48"/>
      <c r="D15" s="15"/>
      <c r="E15" s="14">
        <v>5</v>
      </c>
      <c r="F15" s="14">
        <v>9000</v>
      </c>
      <c r="G15" s="14">
        <v>2</v>
      </c>
      <c r="H15" s="57">
        <v>6000</v>
      </c>
      <c r="I15" s="14">
        <v>3</v>
      </c>
      <c r="J15" s="46">
        <v>3000</v>
      </c>
      <c r="K15" s="13" t="s">
        <v>5</v>
      </c>
      <c r="L15" s="13" t="s">
        <v>5</v>
      </c>
      <c r="M15" s="13" t="s">
        <v>5</v>
      </c>
      <c r="N15" s="13" t="s">
        <v>5</v>
      </c>
      <c r="O15" s="12" t="s">
        <v>80</v>
      </c>
      <c r="S15" s="34"/>
      <c r="T15" s="34"/>
      <c r="U15" s="34"/>
    </row>
    <row r="16" spans="1:31" ht="20.25" customHeight="1">
      <c r="A16" s="16"/>
      <c r="B16" s="17" t="s">
        <v>79</v>
      </c>
      <c r="C16" s="48"/>
      <c r="D16" s="15"/>
      <c r="E16" s="14">
        <v>18</v>
      </c>
      <c r="F16" s="14">
        <v>14559.6</v>
      </c>
      <c r="G16" s="14">
        <v>6</v>
      </c>
      <c r="H16" s="46">
        <v>5999.6</v>
      </c>
      <c r="I16" s="14">
        <v>12</v>
      </c>
      <c r="J16" s="46">
        <v>8560</v>
      </c>
      <c r="K16" s="13" t="s">
        <v>5</v>
      </c>
      <c r="L16" s="13" t="s">
        <v>5</v>
      </c>
      <c r="M16" s="13" t="s">
        <v>5</v>
      </c>
      <c r="N16" s="13" t="s">
        <v>5</v>
      </c>
      <c r="O16" s="12" t="s">
        <v>78</v>
      </c>
      <c r="S16" s="34"/>
      <c r="T16" s="34"/>
      <c r="U16" s="34"/>
      <c r="V16" s="50"/>
      <c r="W16" s="50"/>
      <c r="X16" s="50"/>
      <c r="Y16" s="50"/>
      <c r="Z16" s="50"/>
      <c r="AA16" s="50"/>
      <c r="AB16" s="50"/>
      <c r="AC16" s="50"/>
      <c r="AD16" s="1"/>
      <c r="AE16" s="1"/>
    </row>
    <row r="17" spans="1:31" ht="20.25" customHeight="1">
      <c r="A17" s="16"/>
      <c r="B17" s="17" t="s">
        <v>77</v>
      </c>
      <c r="C17" s="48"/>
      <c r="D17" s="15"/>
      <c r="E17" s="14">
        <v>50</v>
      </c>
      <c r="F17" s="14">
        <v>80005</v>
      </c>
      <c r="G17" s="14">
        <v>18</v>
      </c>
      <c r="H17" s="46">
        <v>41000</v>
      </c>
      <c r="I17" s="14">
        <v>32</v>
      </c>
      <c r="J17" s="46">
        <v>39005</v>
      </c>
      <c r="K17" s="13" t="s">
        <v>5</v>
      </c>
      <c r="L17" s="13" t="s">
        <v>5</v>
      </c>
      <c r="M17" s="13" t="s">
        <v>5</v>
      </c>
      <c r="N17" s="13" t="s">
        <v>5</v>
      </c>
      <c r="O17" s="12" t="s">
        <v>76</v>
      </c>
      <c r="S17" s="34"/>
      <c r="T17" s="34"/>
      <c r="U17" s="34"/>
      <c r="V17" s="49"/>
      <c r="W17" s="49"/>
      <c r="X17" s="49"/>
      <c r="Y17" s="49"/>
      <c r="Z17" s="49"/>
      <c r="AA17" s="49"/>
      <c r="AB17" s="49"/>
      <c r="AC17" s="49"/>
      <c r="AD17" s="1"/>
      <c r="AE17" s="1"/>
    </row>
    <row r="18" spans="1:31" ht="20.25" customHeight="1">
      <c r="A18" s="16"/>
      <c r="B18" s="17" t="s">
        <v>75</v>
      </c>
      <c r="C18" s="48"/>
      <c r="D18" s="15"/>
      <c r="E18" s="14">
        <v>41</v>
      </c>
      <c r="F18" s="14">
        <v>70000</v>
      </c>
      <c r="G18" s="14">
        <v>26</v>
      </c>
      <c r="H18" s="46">
        <v>51500</v>
      </c>
      <c r="I18" s="14">
        <v>15</v>
      </c>
      <c r="J18" s="46">
        <v>18500</v>
      </c>
      <c r="K18" s="13" t="s">
        <v>5</v>
      </c>
      <c r="L18" s="13" t="s">
        <v>5</v>
      </c>
      <c r="M18" s="13" t="s">
        <v>5</v>
      </c>
      <c r="N18" s="13" t="s">
        <v>5</v>
      </c>
      <c r="O18" s="12" t="s">
        <v>74</v>
      </c>
      <c r="S18" s="34"/>
      <c r="T18" s="34"/>
      <c r="U18" s="34"/>
      <c r="V18" s="21"/>
      <c r="AD18" s="1"/>
      <c r="AE18" s="1"/>
    </row>
    <row r="19" spans="1:31" ht="20.25" customHeight="1">
      <c r="A19" s="16"/>
      <c r="B19" s="17" t="s">
        <v>73</v>
      </c>
      <c r="C19" s="48"/>
      <c r="D19" s="15"/>
      <c r="E19" s="14">
        <v>13</v>
      </c>
      <c r="F19" s="14">
        <v>15600</v>
      </c>
      <c r="G19" s="14">
        <v>2</v>
      </c>
      <c r="H19" s="46">
        <v>6000</v>
      </c>
      <c r="I19" s="14">
        <v>11</v>
      </c>
      <c r="J19" s="46">
        <v>9600</v>
      </c>
      <c r="K19" s="13" t="s">
        <v>5</v>
      </c>
      <c r="L19" s="13" t="s">
        <v>5</v>
      </c>
      <c r="M19" s="13" t="s">
        <v>5</v>
      </c>
      <c r="N19" s="13" t="s">
        <v>5</v>
      </c>
      <c r="O19" s="12" t="s">
        <v>72</v>
      </c>
      <c r="R19" s="23"/>
      <c r="S19" s="34"/>
      <c r="T19" s="34"/>
      <c r="U19" s="34"/>
      <c r="V19" s="21"/>
      <c r="AD19" s="1"/>
      <c r="AE19" s="1"/>
    </row>
    <row r="20" spans="1:31" ht="20.25" customHeight="1">
      <c r="A20" s="16"/>
      <c r="B20" s="17" t="s">
        <v>71</v>
      </c>
      <c r="C20" s="48"/>
      <c r="D20" s="15"/>
      <c r="E20" s="14">
        <v>52</v>
      </c>
      <c r="F20" s="14">
        <v>92400</v>
      </c>
      <c r="G20" s="14">
        <v>15</v>
      </c>
      <c r="H20" s="46">
        <v>28500</v>
      </c>
      <c r="I20" s="14">
        <v>37</v>
      </c>
      <c r="J20" s="46">
        <v>63900</v>
      </c>
      <c r="K20" s="13" t="s">
        <v>5</v>
      </c>
      <c r="L20" s="13" t="s">
        <v>5</v>
      </c>
      <c r="M20" s="13" t="s">
        <v>5</v>
      </c>
      <c r="N20" s="13" t="s">
        <v>5</v>
      </c>
      <c r="O20" s="12" t="s">
        <v>70</v>
      </c>
      <c r="S20" s="34"/>
      <c r="T20" s="34"/>
      <c r="U20" s="34"/>
      <c r="V20" s="21"/>
      <c r="W20" s="21"/>
      <c r="X20" s="20"/>
      <c r="Y20" s="20"/>
      <c r="Z20" s="20"/>
      <c r="AA20" s="20"/>
      <c r="AB20" s="20"/>
      <c r="AC20" s="20"/>
      <c r="AD20" s="1"/>
      <c r="AE20" s="1"/>
    </row>
    <row r="21" spans="1:31" ht="20.25" customHeight="1">
      <c r="A21" s="16"/>
      <c r="B21" s="17" t="s">
        <v>69</v>
      </c>
      <c r="C21" s="48"/>
      <c r="D21" s="15"/>
      <c r="E21" s="14">
        <v>6</v>
      </c>
      <c r="F21" s="14">
        <v>9000</v>
      </c>
      <c r="G21" s="14">
        <v>2</v>
      </c>
      <c r="H21" s="46">
        <v>2000</v>
      </c>
      <c r="I21" s="14">
        <v>4</v>
      </c>
      <c r="J21" s="46">
        <v>7000</v>
      </c>
      <c r="K21" s="13" t="s">
        <v>5</v>
      </c>
      <c r="L21" s="13" t="s">
        <v>5</v>
      </c>
      <c r="M21" s="13" t="s">
        <v>5</v>
      </c>
      <c r="N21" s="13" t="s">
        <v>5</v>
      </c>
      <c r="O21" s="12" t="s">
        <v>68</v>
      </c>
      <c r="S21" s="34"/>
      <c r="T21" s="34"/>
      <c r="U21" s="34"/>
      <c r="V21" s="21"/>
      <c r="W21" s="21"/>
      <c r="X21" s="20"/>
      <c r="Y21" s="20"/>
      <c r="Z21" s="20"/>
      <c r="AA21" s="20"/>
      <c r="AB21" s="20"/>
      <c r="AC21" s="20"/>
      <c r="AD21" s="1"/>
      <c r="AE21" s="1"/>
    </row>
    <row r="22" spans="1:31" ht="20.25" customHeight="1">
      <c r="A22" s="16"/>
      <c r="B22" s="17" t="s">
        <v>67</v>
      </c>
      <c r="C22" s="48"/>
      <c r="D22" s="15"/>
      <c r="E22" s="14">
        <v>24</v>
      </c>
      <c r="F22" s="14">
        <v>60200</v>
      </c>
      <c r="G22" s="14">
        <v>10</v>
      </c>
      <c r="H22" s="46">
        <v>34000</v>
      </c>
      <c r="I22" s="14">
        <v>14</v>
      </c>
      <c r="J22" s="46">
        <v>26200</v>
      </c>
      <c r="K22" s="13" t="s">
        <v>5</v>
      </c>
      <c r="L22" s="13" t="s">
        <v>5</v>
      </c>
      <c r="M22" s="13" t="s">
        <v>5</v>
      </c>
      <c r="N22" s="13" t="s">
        <v>5</v>
      </c>
      <c r="O22" s="12" t="s">
        <v>66</v>
      </c>
      <c r="S22" s="34"/>
      <c r="T22" s="34"/>
      <c r="U22" s="34"/>
      <c r="V22" s="21"/>
      <c r="W22" s="21"/>
      <c r="X22" s="20"/>
      <c r="Y22" s="20"/>
      <c r="Z22" s="20"/>
      <c r="AA22" s="20"/>
      <c r="AB22" s="20"/>
      <c r="AC22" s="20"/>
      <c r="AD22" s="1"/>
      <c r="AE22" s="1"/>
    </row>
    <row r="23" spans="1:31" ht="20.25" customHeight="1">
      <c r="A23" s="16"/>
      <c r="B23" s="17" t="s">
        <v>65</v>
      </c>
      <c r="C23" s="48"/>
      <c r="D23" s="15"/>
      <c r="E23" s="14">
        <v>29</v>
      </c>
      <c r="F23" s="14">
        <v>60500</v>
      </c>
      <c r="G23" s="14">
        <v>16</v>
      </c>
      <c r="H23" s="46">
        <v>43000</v>
      </c>
      <c r="I23" s="14">
        <v>13</v>
      </c>
      <c r="J23" s="46">
        <v>17500</v>
      </c>
      <c r="K23" s="13" t="s">
        <v>5</v>
      </c>
      <c r="L23" s="13" t="s">
        <v>5</v>
      </c>
      <c r="M23" s="13" t="s">
        <v>5</v>
      </c>
      <c r="N23" s="13" t="s">
        <v>5</v>
      </c>
      <c r="O23" s="12" t="s">
        <v>64</v>
      </c>
      <c r="S23" s="34"/>
      <c r="T23" s="34"/>
      <c r="U23" s="34"/>
      <c r="V23" s="21"/>
      <c r="W23" s="21"/>
      <c r="X23" s="20"/>
      <c r="Y23" s="20"/>
      <c r="Z23" s="20"/>
      <c r="AA23" s="20"/>
      <c r="AB23" s="20"/>
      <c r="AC23" s="20"/>
      <c r="AD23" s="1"/>
      <c r="AE23" s="1"/>
    </row>
    <row r="24" spans="1:31" ht="20.25" customHeight="1">
      <c r="A24" s="16"/>
      <c r="B24" s="17" t="s">
        <v>63</v>
      </c>
      <c r="C24" s="48"/>
      <c r="D24" s="15"/>
      <c r="E24" s="14">
        <v>40</v>
      </c>
      <c r="F24" s="14">
        <v>51050</v>
      </c>
      <c r="G24" s="14">
        <v>22</v>
      </c>
      <c r="H24" s="46">
        <v>23150</v>
      </c>
      <c r="I24" s="14">
        <v>18</v>
      </c>
      <c r="J24" s="46">
        <v>27900</v>
      </c>
      <c r="K24" s="13" t="s">
        <v>5</v>
      </c>
      <c r="L24" s="13" t="s">
        <v>5</v>
      </c>
      <c r="M24" s="13" t="s">
        <v>5</v>
      </c>
      <c r="N24" s="13" t="s">
        <v>5</v>
      </c>
      <c r="O24" s="12" t="s">
        <v>62</v>
      </c>
      <c r="S24" s="34"/>
      <c r="T24" s="34"/>
      <c r="U24" s="34"/>
      <c r="V24" s="21"/>
      <c r="W24" s="21"/>
      <c r="X24" s="20"/>
      <c r="Y24" s="20"/>
      <c r="Z24" s="20"/>
      <c r="AA24" s="20"/>
      <c r="AB24" s="20"/>
      <c r="AC24" s="20"/>
      <c r="AD24" s="1"/>
      <c r="AE24" s="1"/>
    </row>
    <row r="25" spans="1:31" ht="20.25" customHeight="1">
      <c r="A25" s="16"/>
      <c r="B25" s="17" t="s">
        <v>61</v>
      </c>
      <c r="C25" s="48"/>
      <c r="D25" s="15"/>
      <c r="E25" s="14">
        <v>27</v>
      </c>
      <c r="F25" s="14">
        <v>61900</v>
      </c>
      <c r="G25" s="14">
        <v>16</v>
      </c>
      <c r="H25" s="46">
        <v>46000</v>
      </c>
      <c r="I25" s="14">
        <v>11</v>
      </c>
      <c r="J25" s="46">
        <v>15900</v>
      </c>
      <c r="K25" s="13" t="s">
        <v>5</v>
      </c>
      <c r="L25" s="13" t="s">
        <v>5</v>
      </c>
      <c r="M25" s="13" t="s">
        <v>5</v>
      </c>
      <c r="N25" s="13" t="s">
        <v>5</v>
      </c>
      <c r="O25" s="12" t="s">
        <v>60</v>
      </c>
      <c r="S25" s="34"/>
      <c r="T25" s="34"/>
      <c r="U25" s="34"/>
      <c r="V25" s="21"/>
      <c r="W25" s="21"/>
      <c r="X25" s="20"/>
      <c r="Y25" s="20"/>
      <c r="Z25" s="20"/>
      <c r="AA25" s="20"/>
      <c r="AB25" s="20"/>
      <c r="AC25" s="20"/>
      <c r="AD25" s="1"/>
      <c r="AE25" s="1"/>
    </row>
    <row r="26" spans="1:31" ht="20.25" customHeight="1">
      <c r="A26" s="16"/>
      <c r="B26" s="17" t="s">
        <v>59</v>
      </c>
      <c r="C26" s="48"/>
      <c r="D26" s="15"/>
      <c r="E26" s="14">
        <v>16</v>
      </c>
      <c r="F26" s="14">
        <v>28000</v>
      </c>
      <c r="G26" s="14">
        <v>5</v>
      </c>
      <c r="H26" s="46">
        <v>13000</v>
      </c>
      <c r="I26" s="14">
        <v>11</v>
      </c>
      <c r="J26" s="46">
        <v>15000</v>
      </c>
      <c r="K26" s="13" t="s">
        <v>5</v>
      </c>
      <c r="L26" s="13" t="s">
        <v>5</v>
      </c>
      <c r="M26" s="13" t="s">
        <v>5</v>
      </c>
      <c r="N26" s="13" t="s">
        <v>5</v>
      </c>
      <c r="O26" s="12" t="s">
        <v>58</v>
      </c>
      <c r="S26" s="34"/>
      <c r="T26" s="34"/>
      <c r="U26" s="34"/>
      <c r="V26" s="21"/>
      <c r="W26" s="21"/>
      <c r="X26" s="20"/>
      <c r="Y26" s="20"/>
      <c r="Z26" s="20"/>
      <c r="AA26" s="20"/>
      <c r="AB26" s="20"/>
      <c r="AC26" s="20"/>
      <c r="AD26" s="1"/>
      <c r="AE26" s="1"/>
    </row>
    <row r="27" spans="1:31" ht="20.25" customHeight="1">
      <c r="A27" s="16"/>
      <c r="B27" s="17" t="s">
        <v>57</v>
      </c>
      <c r="C27" s="48"/>
      <c r="D27" s="15"/>
      <c r="E27" s="14">
        <v>22</v>
      </c>
      <c r="F27" s="14">
        <v>44000</v>
      </c>
      <c r="G27" s="14">
        <v>11</v>
      </c>
      <c r="H27" s="46">
        <v>28000</v>
      </c>
      <c r="I27" s="14">
        <v>11</v>
      </c>
      <c r="J27" s="46">
        <v>16000</v>
      </c>
      <c r="K27" s="13" t="s">
        <v>5</v>
      </c>
      <c r="L27" s="13" t="s">
        <v>5</v>
      </c>
      <c r="M27" s="13" t="s">
        <v>5</v>
      </c>
      <c r="N27" s="13" t="s">
        <v>5</v>
      </c>
      <c r="O27" s="12" t="s">
        <v>56</v>
      </c>
      <c r="S27" s="34"/>
      <c r="T27" s="34"/>
      <c r="U27" s="34"/>
      <c r="V27" s="21"/>
      <c r="W27" s="21"/>
      <c r="X27" s="20"/>
      <c r="Y27" s="20"/>
      <c r="Z27" s="20"/>
      <c r="AA27" s="20"/>
      <c r="AB27" s="20"/>
      <c r="AC27" s="20"/>
      <c r="AD27" s="1"/>
      <c r="AE27" s="1"/>
    </row>
    <row r="28" spans="1:31" ht="20.25" customHeight="1">
      <c r="A28" s="16"/>
      <c r="B28" s="17" t="s">
        <v>55</v>
      </c>
      <c r="C28" s="48"/>
      <c r="D28" s="15"/>
      <c r="E28" s="14">
        <v>42</v>
      </c>
      <c r="F28" s="14">
        <v>49010</v>
      </c>
      <c r="G28" s="14">
        <v>23</v>
      </c>
      <c r="H28" s="46">
        <v>34000</v>
      </c>
      <c r="I28" s="14">
        <v>19</v>
      </c>
      <c r="J28" s="46">
        <v>15010</v>
      </c>
      <c r="K28" s="13" t="s">
        <v>5</v>
      </c>
      <c r="L28" s="13" t="s">
        <v>5</v>
      </c>
      <c r="M28" s="13" t="s">
        <v>5</v>
      </c>
      <c r="N28" s="13" t="s">
        <v>5</v>
      </c>
      <c r="O28" s="12" t="s">
        <v>54</v>
      </c>
      <c r="S28" s="34"/>
      <c r="T28" s="34"/>
      <c r="U28" s="34"/>
      <c r="V28" s="21"/>
      <c r="W28" s="21"/>
      <c r="X28" s="20"/>
      <c r="Y28" s="20"/>
      <c r="Z28" s="20"/>
      <c r="AA28" s="20"/>
      <c r="AB28" s="20"/>
      <c r="AC28" s="20"/>
      <c r="AD28" s="1"/>
      <c r="AE28" s="1"/>
    </row>
    <row r="29" spans="1:31" ht="20.25" customHeight="1">
      <c r="A29" s="16"/>
      <c r="B29" s="17" t="s">
        <v>53</v>
      </c>
      <c r="C29" s="47"/>
      <c r="D29" s="15"/>
      <c r="E29" s="14">
        <v>14</v>
      </c>
      <c r="F29" s="14">
        <v>520500</v>
      </c>
      <c r="G29" s="14">
        <v>8</v>
      </c>
      <c r="H29" s="46">
        <v>515000</v>
      </c>
      <c r="I29" s="14">
        <v>6</v>
      </c>
      <c r="J29" s="46">
        <v>5500</v>
      </c>
      <c r="K29" s="13" t="s">
        <v>5</v>
      </c>
      <c r="L29" s="13" t="s">
        <v>5</v>
      </c>
      <c r="M29" s="13" t="s">
        <v>5</v>
      </c>
      <c r="N29" s="13" t="s">
        <v>5</v>
      </c>
      <c r="O29" s="12" t="s">
        <v>52</v>
      </c>
      <c r="S29" s="34"/>
      <c r="T29" s="34"/>
      <c r="U29" s="34"/>
      <c r="V29" s="21"/>
      <c r="W29" s="21"/>
      <c r="X29" s="20"/>
      <c r="Y29" s="20"/>
      <c r="Z29" s="20"/>
      <c r="AA29" s="20"/>
      <c r="AB29" s="20"/>
      <c r="AC29" s="20"/>
      <c r="AD29" s="1"/>
      <c r="AE29" s="1"/>
    </row>
    <row r="30" spans="1:31" ht="20.25" customHeight="1">
      <c r="A30" s="16"/>
      <c r="E30" s="45"/>
      <c r="F30" s="45"/>
      <c r="G30" s="45"/>
      <c r="H30" s="44"/>
      <c r="I30" s="45"/>
      <c r="J30" s="44"/>
      <c r="K30" s="43"/>
      <c r="L30" s="43"/>
      <c r="M30" s="43"/>
      <c r="N30" s="43"/>
      <c r="O30" s="17"/>
      <c r="S30" s="34"/>
      <c r="T30" s="34"/>
      <c r="U30" s="34"/>
      <c r="V30" s="21"/>
      <c r="W30" s="21"/>
      <c r="X30" s="20"/>
      <c r="Y30" s="20"/>
      <c r="Z30" s="20"/>
      <c r="AA30" s="20"/>
      <c r="AB30" s="20"/>
      <c r="AC30" s="20"/>
      <c r="AD30" s="1"/>
      <c r="AE30" s="1"/>
    </row>
    <row r="31" spans="1:31" ht="16.5" customHeight="1">
      <c r="A31" s="16"/>
      <c r="E31" s="41"/>
      <c r="F31" s="42"/>
      <c r="G31" s="41"/>
      <c r="H31" s="42"/>
      <c r="I31" s="41"/>
      <c r="J31" s="42"/>
      <c r="K31" s="41"/>
      <c r="L31" s="41"/>
      <c r="M31" s="41"/>
      <c r="N31" s="41"/>
      <c r="O31" s="17"/>
      <c r="S31" s="34"/>
      <c r="T31" s="34"/>
      <c r="U31" s="34"/>
      <c r="V31" s="21"/>
      <c r="W31" s="21"/>
      <c r="X31" s="20"/>
      <c r="Y31" s="20"/>
      <c r="Z31" s="20"/>
      <c r="AA31" s="20"/>
      <c r="AB31" s="20"/>
      <c r="AC31" s="20"/>
      <c r="AD31" s="1"/>
      <c r="AE31" s="1"/>
    </row>
    <row r="32" spans="1:31" s="24" customFormat="1" ht="24" customHeight="1">
      <c r="A32" s="39"/>
      <c r="B32" s="39" t="s">
        <v>51</v>
      </c>
      <c r="C32" s="40"/>
      <c r="D32" s="39" t="s">
        <v>50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1"/>
      <c r="R32" s="1"/>
      <c r="S32" s="34"/>
      <c r="T32" s="34"/>
      <c r="U32" s="34"/>
      <c r="V32" s="21"/>
      <c r="W32" s="21"/>
      <c r="X32" s="20"/>
      <c r="Y32" s="20"/>
      <c r="Z32" s="20"/>
      <c r="AA32" s="20"/>
      <c r="AB32" s="20"/>
      <c r="AC32" s="20"/>
    </row>
    <row r="33" spans="1:29" s="22" customFormat="1">
      <c r="A33" s="38"/>
      <c r="B33" s="39" t="s">
        <v>49</v>
      </c>
      <c r="C33" s="40"/>
      <c r="D33" s="39" t="s">
        <v>48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23"/>
      <c r="R33" s="1"/>
      <c r="S33" s="34"/>
      <c r="T33" s="34"/>
      <c r="U33" s="34"/>
      <c r="V33" s="21"/>
      <c r="W33" s="21"/>
      <c r="X33" s="20"/>
      <c r="Y33" s="20"/>
      <c r="Z33" s="20"/>
      <c r="AA33" s="20"/>
      <c r="AB33" s="20"/>
      <c r="AC33" s="20"/>
    </row>
    <row r="34" spans="1:29" s="1" customFormat="1" ht="24" customHeight="1">
      <c r="A34" s="37"/>
      <c r="N34" s="2"/>
      <c r="S34" s="34"/>
      <c r="T34" s="34"/>
      <c r="U34" s="34"/>
      <c r="V34" s="21"/>
      <c r="W34" s="21"/>
      <c r="X34" s="20"/>
      <c r="Y34" s="20"/>
      <c r="Z34" s="20"/>
      <c r="AA34" s="20"/>
      <c r="AB34" s="20"/>
      <c r="AC34" s="20"/>
    </row>
    <row r="35" spans="1:29" s="23" customFormat="1" ht="20.25" customHeight="1">
      <c r="B35" s="36"/>
      <c r="C35" s="36"/>
      <c r="D35" s="36"/>
      <c r="E35" s="94" t="s">
        <v>47</v>
      </c>
      <c r="F35" s="95"/>
      <c r="G35" s="95"/>
      <c r="H35" s="95"/>
      <c r="I35" s="95"/>
      <c r="J35" s="95"/>
      <c r="K35" s="95"/>
      <c r="L35" s="95"/>
      <c r="M35" s="95"/>
      <c r="N35" s="96"/>
      <c r="O35" s="35"/>
      <c r="R35" s="1"/>
      <c r="S35" s="34"/>
      <c r="T35" s="34"/>
      <c r="U35" s="34"/>
      <c r="V35" s="21"/>
      <c r="W35" s="21"/>
      <c r="X35" s="20"/>
      <c r="Y35" s="20"/>
      <c r="Z35" s="20"/>
      <c r="AA35" s="20"/>
      <c r="AB35" s="20"/>
      <c r="AC35" s="20"/>
    </row>
    <row r="36" spans="1:29" s="23" customFormat="1" ht="20.25" customHeight="1">
      <c r="A36" s="90"/>
      <c r="B36" s="90"/>
      <c r="C36" s="90"/>
      <c r="D36" s="91"/>
      <c r="E36" s="97" t="s">
        <v>46</v>
      </c>
      <c r="F36" s="98"/>
      <c r="G36" s="99" t="s">
        <v>45</v>
      </c>
      <c r="H36" s="100"/>
      <c r="I36" s="101" t="s">
        <v>44</v>
      </c>
      <c r="J36" s="101"/>
      <c r="K36" s="97" t="s">
        <v>43</v>
      </c>
      <c r="L36" s="98"/>
      <c r="M36" s="97" t="s">
        <v>42</v>
      </c>
      <c r="N36" s="98"/>
      <c r="O36" s="33"/>
      <c r="R36" s="1"/>
      <c r="S36" s="34"/>
      <c r="T36" s="34"/>
      <c r="U36" s="34"/>
      <c r="V36" s="21"/>
      <c r="W36" s="21"/>
      <c r="X36" s="20"/>
      <c r="Y36" s="20"/>
      <c r="Z36" s="20"/>
      <c r="AA36" s="20"/>
      <c r="AB36" s="20"/>
      <c r="AC36" s="20"/>
    </row>
    <row r="37" spans="1:29" s="23" customFormat="1" ht="20.25" customHeight="1">
      <c r="A37" s="90" t="s">
        <v>41</v>
      </c>
      <c r="B37" s="90"/>
      <c r="C37" s="90"/>
      <c r="D37" s="91"/>
      <c r="E37" s="88" t="s">
        <v>40</v>
      </c>
      <c r="F37" s="89"/>
      <c r="G37" s="88" t="s">
        <v>39</v>
      </c>
      <c r="H37" s="92"/>
      <c r="I37" s="93" t="s">
        <v>38</v>
      </c>
      <c r="J37" s="93"/>
      <c r="K37" s="88" t="s">
        <v>37</v>
      </c>
      <c r="L37" s="89"/>
      <c r="M37" s="88" t="s">
        <v>36</v>
      </c>
      <c r="N37" s="89"/>
      <c r="O37" s="33" t="s">
        <v>35</v>
      </c>
      <c r="S37" s="1"/>
      <c r="T37" s="1"/>
      <c r="U37" s="1"/>
      <c r="V37" s="21"/>
      <c r="W37" s="21"/>
      <c r="X37" s="20"/>
      <c r="Y37" s="20"/>
      <c r="Z37" s="20"/>
      <c r="AA37" s="20"/>
      <c r="AB37" s="20"/>
      <c r="AC37" s="20"/>
    </row>
    <row r="38" spans="1:29" s="23" customFormat="1" ht="20.25" customHeight="1">
      <c r="E38" s="32" t="s">
        <v>34</v>
      </c>
      <c r="F38" s="31" t="s">
        <v>33</v>
      </c>
      <c r="G38" s="32" t="s">
        <v>34</v>
      </c>
      <c r="H38" s="31" t="s">
        <v>33</v>
      </c>
      <c r="I38" s="32" t="s">
        <v>34</v>
      </c>
      <c r="J38" s="31" t="s">
        <v>33</v>
      </c>
      <c r="K38" s="32" t="s">
        <v>34</v>
      </c>
      <c r="L38" s="31" t="s">
        <v>33</v>
      </c>
      <c r="M38" s="32" t="s">
        <v>34</v>
      </c>
      <c r="N38" s="31" t="s">
        <v>33</v>
      </c>
      <c r="O38" s="30"/>
      <c r="R38" s="1"/>
      <c r="S38" s="1"/>
      <c r="T38" s="1"/>
      <c r="U38" s="1"/>
      <c r="V38" s="21"/>
      <c r="W38" s="21"/>
      <c r="X38" s="20"/>
      <c r="Y38" s="20"/>
      <c r="Z38" s="20"/>
      <c r="AA38" s="20"/>
      <c r="AB38" s="20"/>
      <c r="AC38" s="20"/>
    </row>
    <row r="39" spans="1:29" s="23" customFormat="1" ht="20.25" customHeight="1">
      <c r="A39" s="29"/>
      <c r="B39" s="29"/>
      <c r="C39" s="29"/>
      <c r="D39" s="28"/>
      <c r="E39" s="27" t="s">
        <v>32</v>
      </c>
      <c r="F39" s="26" t="s">
        <v>31</v>
      </c>
      <c r="G39" s="27" t="s">
        <v>32</v>
      </c>
      <c r="H39" s="26" t="s">
        <v>31</v>
      </c>
      <c r="I39" s="27" t="s">
        <v>32</v>
      </c>
      <c r="J39" s="26" t="s">
        <v>31</v>
      </c>
      <c r="K39" s="27" t="s">
        <v>32</v>
      </c>
      <c r="L39" s="26" t="s">
        <v>31</v>
      </c>
      <c r="M39" s="27" t="s">
        <v>32</v>
      </c>
      <c r="N39" s="26" t="s">
        <v>31</v>
      </c>
      <c r="O39" s="25"/>
      <c r="R39" s="24"/>
      <c r="V39" s="21"/>
      <c r="W39" s="21"/>
      <c r="X39" s="20"/>
      <c r="Y39" s="20"/>
      <c r="Z39" s="20"/>
      <c r="AA39" s="20"/>
      <c r="AB39" s="20"/>
      <c r="AC39" s="20"/>
    </row>
    <row r="40" spans="1:29" s="1" customFormat="1">
      <c r="A40" s="16"/>
      <c r="B40" s="17" t="s">
        <v>30</v>
      </c>
      <c r="C40" s="16"/>
      <c r="D40" s="15"/>
      <c r="E40" s="14">
        <v>48</v>
      </c>
      <c r="F40" s="14">
        <v>67200</v>
      </c>
      <c r="G40" s="14">
        <v>22</v>
      </c>
      <c r="H40" s="14">
        <v>36100</v>
      </c>
      <c r="I40" s="14">
        <v>26</v>
      </c>
      <c r="J40" s="14">
        <v>31100</v>
      </c>
      <c r="K40" s="13" t="s">
        <v>5</v>
      </c>
      <c r="L40" s="13" t="s">
        <v>5</v>
      </c>
      <c r="M40" s="13" t="s">
        <v>5</v>
      </c>
      <c r="N40" s="13" t="s">
        <v>5</v>
      </c>
      <c r="O40" s="12" t="s">
        <v>29</v>
      </c>
      <c r="V40" s="21"/>
      <c r="W40" s="21"/>
      <c r="X40" s="20"/>
      <c r="Y40" s="20"/>
      <c r="Z40" s="20"/>
      <c r="AA40" s="20"/>
      <c r="AB40" s="20"/>
      <c r="AC40" s="20"/>
    </row>
    <row r="41" spans="1:29" s="1" customFormat="1">
      <c r="A41" s="16"/>
      <c r="B41" s="17" t="s">
        <v>28</v>
      </c>
      <c r="C41" s="16"/>
      <c r="D41" s="15"/>
      <c r="E41" s="14">
        <v>147</v>
      </c>
      <c r="F41" s="14">
        <v>390152</v>
      </c>
      <c r="G41" s="14">
        <v>97</v>
      </c>
      <c r="H41" s="14">
        <v>335502</v>
      </c>
      <c r="I41" s="14">
        <v>50</v>
      </c>
      <c r="J41" s="14">
        <v>54650</v>
      </c>
      <c r="K41" s="13" t="s">
        <v>5</v>
      </c>
      <c r="L41" s="13" t="s">
        <v>5</v>
      </c>
      <c r="M41" s="13" t="s">
        <v>5</v>
      </c>
      <c r="N41" s="13" t="s">
        <v>5</v>
      </c>
      <c r="O41" s="12" t="s">
        <v>27</v>
      </c>
      <c r="V41" s="21"/>
      <c r="W41" s="21"/>
      <c r="X41" s="20"/>
      <c r="Y41" s="20"/>
      <c r="Z41" s="20"/>
      <c r="AA41" s="20"/>
      <c r="AB41" s="20"/>
      <c r="AC41" s="20"/>
    </row>
    <row r="42" spans="1:29" s="1" customFormat="1">
      <c r="A42" s="16"/>
      <c r="B42" s="17" t="s">
        <v>26</v>
      </c>
      <c r="C42" s="16"/>
      <c r="D42" s="15"/>
      <c r="E42" s="14">
        <v>18</v>
      </c>
      <c r="F42" s="14">
        <v>48000</v>
      </c>
      <c r="G42" s="14">
        <v>8</v>
      </c>
      <c r="H42" s="14">
        <v>35800</v>
      </c>
      <c r="I42" s="14">
        <v>10</v>
      </c>
      <c r="J42" s="14">
        <v>12200</v>
      </c>
      <c r="K42" s="13" t="s">
        <v>5</v>
      </c>
      <c r="L42" s="13" t="s">
        <v>5</v>
      </c>
      <c r="M42" s="13" t="s">
        <v>5</v>
      </c>
      <c r="N42" s="13" t="s">
        <v>5</v>
      </c>
      <c r="O42" s="12" t="s">
        <v>25</v>
      </c>
      <c r="V42" s="21"/>
      <c r="W42" s="21"/>
      <c r="X42" s="20"/>
      <c r="Y42" s="20"/>
      <c r="Z42" s="20"/>
      <c r="AA42" s="20"/>
      <c r="AB42" s="20"/>
      <c r="AC42" s="20"/>
    </row>
    <row r="43" spans="1:29" s="1" customFormat="1">
      <c r="A43" s="16"/>
      <c r="B43" s="17" t="s">
        <v>24</v>
      </c>
      <c r="C43" s="16"/>
      <c r="D43" s="15"/>
      <c r="E43" s="14">
        <v>4</v>
      </c>
      <c r="F43" s="14">
        <v>4500</v>
      </c>
      <c r="G43" s="14">
        <v>1</v>
      </c>
      <c r="H43" s="14">
        <v>1000</v>
      </c>
      <c r="I43" s="14">
        <v>3</v>
      </c>
      <c r="J43" s="14">
        <v>3500</v>
      </c>
      <c r="K43" s="13" t="s">
        <v>5</v>
      </c>
      <c r="L43" s="13" t="s">
        <v>5</v>
      </c>
      <c r="M43" s="13" t="s">
        <v>5</v>
      </c>
      <c r="N43" s="13" t="s">
        <v>5</v>
      </c>
      <c r="O43" s="12" t="s">
        <v>23</v>
      </c>
      <c r="V43" s="21"/>
      <c r="W43" s="21"/>
      <c r="X43" s="20"/>
      <c r="Y43" s="20"/>
      <c r="Z43" s="20"/>
      <c r="AA43" s="20"/>
      <c r="AB43" s="20"/>
      <c r="AC43" s="20"/>
    </row>
    <row r="44" spans="1:29" s="1" customFormat="1">
      <c r="A44" s="16"/>
      <c r="B44" s="17" t="s">
        <v>22</v>
      </c>
      <c r="C44" s="16"/>
      <c r="D44" s="15"/>
      <c r="E44" s="14">
        <v>9</v>
      </c>
      <c r="F44" s="14">
        <v>8500</v>
      </c>
      <c r="G44" s="14">
        <v>2</v>
      </c>
      <c r="H44" s="14">
        <v>2000</v>
      </c>
      <c r="I44" s="14">
        <v>7</v>
      </c>
      <c r="J44" s="14">
        <v>6500</v>
      </c>
      <c r="K44" s="13" t="s">
        <v>5</v>
      </c>
      <c r="L44" s="13" t="s">
        <v>5</v>
      </c>
      <c r="M44" s="13" t="s">
        <v>5</v>
      </c>
      <c r="N44" s="13" t="s">
        <v>5</v>
      </c>
      <c r="O44" s="12" t="s">
        <v>21</v>
      </c>
      <c r="R44" s="23"/>
      <c r="V44" s="21"/>
      <c r="W44" s="21"/>
      <c r="X44" s="20"/>
      <c r="Y44" s="20"/>
      <c r="Z44" s="20"/>
      <c r="AA44" s="20"/>
      <c r="AB44" s="20"/>
      <c r="AC44" s="20"/>
    </row>
    <row r="45" spans="1:29" s="1" customFormat="1">
      <c r="A45" s="16"/>
      <c r="B45" s="17" t="s">
        <v>20</v>
      </c>
      <c r="C45" s="16"/>
      <c r="D45" s="15"/>
      <c r="E45" s="14">
        <v>14</v>
      </c>
      <c r="F45" s="14">
        <v>18300</v>
      </c>
      <c r="G45" s="14">
        <v>6</v>
      </c>
      <c r="H45" s="14">
        <v>7000</v>
      </c>
      <c r="I45" s="14">
        <v>8</v>
      </c>
      <c r="J45" s="14">
        <v>11300</v>
      </c>
      <c r="K45" s="13" t="s">
        <v>5</v>
      </c>
      <c r="L45" s="13" t="s">
        <v>5</v>
      </c>
      <c r="M45" s="13" t="s">
        <v>5</v>
      </c>
      <c r="N45" s="13" t="s">
        <v>5</v>
      </c>
      <c r="O45" s="12" t="s">
        <v>19</v>
      </c>
      <c r="V45" s="21"/>
      <c r="W45" s="21"/>
      <c r="X45" s="20"/>
      <c r="Y45" s="20"/>
      <c r="Z45" s="20"/>
      <c r="AA45" s="20"/>
      <c r="AB45" s="20"/>
      <c r="AC45" s="20"/>
    </row>
    <row r="46" spans="1:29" s="1" customFormat="1">
      <c r="A46" s="16"/>
      <c r="B46" s="17" t="s">
        <v>18</v>
      </c>
      <c r="C46" s="16"/>
      <c r="D46" s="15"/>
      <c r="E46" s="14">
        <v>6</v>
      </c>
      <c r="F46" s="14">
        <v>7000</v>
      </c>
      <c r="G46" s="14">
        <v>2</v>
      </c>
      <c r="H46" s="14">
        <v>2000</v>
      </c>
      <c r="I46" s="14">
        <v>4</v>
      </c>
      <c r="J46" s="14">
        <v>5000</v>
      </c>
      <c r="K46" s="13" t="s">
        <v>5</v>
      </c>
      <c r="L46" s="13" t="s">
        <v>5</v>
      </c>
      <c r="M46" s="13" t="s">
        <v>5</v>
      </c>
      <c r="N46" s="13" t="s">
        <v>5</v>
      </c>
      <c r="O46" s="12" t="s">
        <v>17</v>
      </c>
      <c r="R46" s="23"/>
      <c r="V46" s="21"/>
      <c r="W46" s="21"/>
      <c r="X46" s="20"/>
      <c r="Y46" s="20"/>
      <c r="Z46" s="20"/>
      <c r="AA46" s="20"/>
      <c r="AB46" s="20"/>
      <c r="AC46" s="20"/>
    </row>
    <row r="47" spans="1:29" s="1" customFormat="1">
      <c r="A47" s="16"/>
      <c r="B47" s="17" t="s">
        <v>16</v>
      </c>
      <c r="C47" s="16"/>
      <c r="D47" s="15"/>
      <c r="E47" s="14">
        <v>2</v>
      </c>
      <c r="F47" s="14">
        <v>2000</v>
      </c>
      <c r="G47" s="13" t="s">
        <v>5</v>
      </c>
      <c r="H47" s="13" t="s">
        <v>5</v>
      </c>
      <c r="I47" s="14">
        <v>2</v>
      </c>
      <c r="J47" s="14">
        <v>2000</v>
      </c>
      <c r="K47" s="13" t="s">
        <v>5</v>
      </c>
      <c r="L47" s="13" t="s">
        <v>5</v>
      </c>
      <c r="M47" s="13" t="s">
        <v>5</v>
      </c>
      <c r="N47" s="13" t="s">
        <v>5</v>
      </c>
      <c r="O47" s="12" t="s">
        <v>15</v>
      </c>
      <c r="V47" s="21"/>
      <c r="W47" s="21"/>
      <c r="X47" s="20"/>
      <c r="Y47" s="20"/>
      <c r="Z47" s="20"/>
      <c r="AA47" s="20"/>
      <c r="AB47" s="20"/>
      <c r="AC47" s="20"/>
    </row>
    <row r="48" spans="1:29" s="1" customFormat="1">
      <c r="A48" s="16"/>
      <c r="B48" s="17" t="s">
        <v>14</v>
      </c>
      <c r="C48" s="16"/>
      <c r="D48" s="15"/>
      <c r="E48" s="14">
        <v>6</v>
      </c>
      <c r="F48" s="14">
        <v>5100</v>
      </c>
      <c r="G48" s="14">
        <v>2</v>
      </c>
      <c r="H48" s="14">
        <v>1100</v>
      </c>
      <c r="I48" s="14">
        <v>4</v>
      </c>
      <c r="J48" s="14">
        <v>4000</v>
      </c>
      <c r="K48" s="13" t="s">
        <v>5</v>
      </c>
      <c r="L48" s="13" t="s">
        <v>5</v>
      </c>
      <c r="M48" s="13" t="s">
        <v>5</v>
      </c>
      <c r="N48" s="13" t="s">
        <v>5</v>
      </c>
      <c r="O48" s="12" t="s">
        <v>13</v>
      </c>
      <c r="R48" s="23"/>
      <c r="V48" s="21"/>
      <c r="W48" s="21"/>
      <c r="X48" s="20"/>
      <c r="Y48" s="20"/>
      <c r="Z48" s="20"/>
      <c r="AA48" s="20"/>
      <c r="AB48" s="20"/>
      <c r="AC48" s="20"/>
    </row>
    <row r="49" spans="1:31">
      <c r="A49" s="16"/>
      <c r="B49" s="17" t="s">
        <v>12</v>
      </c>
      <c r="C49" s="16"/>
      <c r="D49" s="15"/>
      <c r="E49" s="14">
        <v>9</v>
      </c>
      <c r="F49" s="14">
        <v>25100</v>
      </c>
      <c r="G49" s="14">
        <v>6</v>
      </c>
      <c r="H49" s="14">
        <v>22000</v>
      </c>
      <c r="I49" s="14">
        <v>3</v>
      </c>
      <c r="J49" s="14">
        <v>3100</v>
      </c>
      <c r="K49" s="13" t="s">
        <v>5</v>
      </c>
      <c r="L49" s="13" t="s">
        <v>5</v>
      </c>
      <c r="M49" s="13" t="s">
        <v>5</v>
      </c>
      <c r="N49" s="13" t="s">
        <v>5</v>
      </c>
      <c r="O49" s="12" t="s">
        <v>11</v>
      </c>
      <c r="R49" s="22"/>
      <c r="V49" s="21"/>
      <c r="W49" s="21"/>
      <c r="X49" s="20"/>
      <c r="Y49" s="20"/>
      <c r="Z49" s="20"/>
      <c r="AA49" s="20"/>
      <c r="AB49" s="20"/>
      <c r="AC49" s="20"/>
      <c r="AD49" s="1"/>
      <c r="AE49" s="1"/>
    </row>
    <row r="50" spans="1:31">
      <c r="A50" s="16"/>
      <c r="B50" s="17" t="s">
        <v>10</v>
      </c>
      <c r="C50" s="16"/>
      <c r="D50" s="15"/>
      <c r="E50" s="14">
        <v>6</v>
      </c>
      <c r="F50" s="14">
        <v>10500</v>
      </c>
      <c r="G50" s="14">
        <v>4</v>
      </c>
      <c r="H50" s="14">
        <v>3500</v>
      </c>
      <c r="I50" s="14">
        <v>2</v>
      </c>
      <c r="J50" s="14">
        <v>7000</v>
      </c>
      <c r="K50" s="13" t="s">
        <v>5</v>
      </c>
      <c r="L50" s="13" t="s">
        <v>5</v>
      </c>
      <c r="M50" s="13" t="s">
        <v>5</v>
      </c>
      <c r="N50" s="13" t="s">
        <v>5</v>
      </c>
      <c r="O50" s="12" t="s">
        <v>9</v>
      </c>
      <c r="V50" s="19"/>
      <c r="W50" s="19"/>
      <c r="X50" s="18"/>
      <c r="Y50" s="18"/>
      <c r="Z50" s="18"/>
      <c r="AA50" s="18"/>
      <c r="AB50" s="18"/>
      <c r="AC50" s="18"/>
      <c r="AD50" s="1"/>
      <c r="AE50" s="1"/>
    </row>
    <row r="51" spans="1:31">
      <c r="A51" s="16"/>
      <c r="B51" s="17" t="s">
        <v>8</v>
      </c>
      <c r="C51" s="16"/>
      <c r="D51" s="15"/>
      <c r="E51" s="14">
        <v>8</v>
      </c>
      <c r="F51" s="14">
        <v>13400</v>
      </c>
      <c r="G51" s="14">
        <v>3</v>
      </c>
      <c r="H51" s="14">
        <v>5000</v>
      </c>
      <c r="I51" s="14">
        <v>5</v>
      </c>
      <c r="J51" s="14">
        <v>8400</v>
      </c>
      <c r="K51" s="13" t="s">
        <v>5</v>
      </c>
      <c r="L51" s="13" t="s">
        <v>5</v>
      </c>
      <c r="M51" s="13" t="s">
        <v>5</v>
      </c>
      <c r="N51" s="13" t="s">
        <v>5</v>
      </c>
      <c r="O51" s="12" t="s">
        <v>7</v>
      </c>
      <c r="AD51" s="1"/>
      <c r="AE51" s="1"/>
    </row>
    <row r="52" spans="1:31">
      <c r="A52" s="16"/>
      <c r="B52" s="17" t="s">
        <v>6</v>
      </c>
      <c r="C52" s="16"/>
      <c r="D52" s="15"/>
      <c r="E52" s="14">
        <v>17</v>
      </c>
      <c r="F52" s="14">
        <v>20700</v>
      </c>
      <c r="G52" s="14">
        <v>8</v>
      </c>
      <c r="H52" s="14">
        <v>13000</v>
      </c>
      <c r="I52" s="14">
        <v>9</v>
      </c>
      <c r="J52" s="14">
        <v>7700</v>
      </c>
      <c r="K52" s="13" t="s">
        <v>5</v>
      </c>
      <c r="L52" s="13" t="s">
        <v>5</v>
      </c>
      <c r="M52" s="13" t="s">
        <v>5</v>
      </c>
      <c r="N52" s="13" t="s">
        <v>5</v>
      </c>
      <c r="O52" s="12" t="s">
        <v>4</v>
      </c>
      <c r="AD52" s="1"/>
      <c r="AE52" s="1"/>
    </row>
    <row r="53" spans="1:31">
      <c r="A53" s="10"/>
      <c r="B53" s="10"/>
      <c r="C53" s="10"/>
      <c r="D53" s="11"/>
      <c r="E53" s="9"/>
      <c r="F53" s="11"/>
      <c r="G53" s="11"/>
      <c r="H53" s="10"/>
      <c r="I53" s="9"/>
      <c r="J53" s="9"/>
      <c r="K53" s="8"/>
      <c r="L53" s="8"/>
      <c r="M53" s="8"/>
      <c r="N53" s="8"/>
      <c r="O53" s="8"/>
      <c r="AD53" s="1"/>
      <c r="AE53" s="1"/>
    </row>
    <row r="54" spans="1:31" ht="6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AD54" s="1"/>
      <c r="AE54" s="1"/>
    </row>
    <row r="55" spans="1:31" ht="18" customHeight="1">
      <c r="B55" s="7" t="s">
        <v>3</v>
      </c>
      <c r="AD55" s="1"/>
      <c r="AE55" s="1"/>
    </row>
    <row r="56" spans="1:31">
      <c r="A56" s="4"/>
      <c r="B56" s="5" t="s">
        <v>2</v>
      </c>
      <c r="C56" s="5"/>
      <c r="D56" s="5"/>
      <c r="E56" s="5"/>
      <c r="F56" s="5"/>
      <c r="G56" s="6"/>
      <c r="H56" s="6"/>
      <c r="I56" s="6"/>
      <c r="J56" s="6"/>
      <c r="K56" s="4"/>
      <c r="L56" s="4"/>
      <c r="M56" s="4"/>
      <c r="N56" s="4"/>
      <c r="O56" s="4"/>
      <c r="AD56" s="1"/>
      <c r="AE56" s="1"/>
    </row>
    <row r="57" spans="1:31">
      <c r="A57" s="3"/>
      <c r="B57" s="5" t="s">
        <v>1</v>
      </c>
      <c r="C57" s="5"/>
      <c r="D57" s="4"/>
      <c r="E57" s="4"/>
      <c r="F57" s="4"/>
      <c r="G57" s="4"/>
      <c r="H57" s="4"/>
      <c r="I57" s="5" t="s">
        <v>0</v>
      </c>
      <c r="J57" s="5"/>
      <c r="K57" s="4"/>
      <c r="L57" s="4"/>
      <c r="M57" s="4"/>
      <c r="N57" s="3"/>
      <c r="O57" s="3"/>
      <c r="AD57" s="1"/>
      <c r="AE57" s="1"/>
    </row>
  </sheetData>
  <mergeCells count="27">
    <mergeCell ref="A37:D37"/>
    <mergeCell ref="A36:D36"/>
    <mergeCell ref="E36:F36"/>
    <mergeCell ref="E37:F37"/>
    <mergeCell ref="A10:D10"/>
    <mergeCell ref="G36:H36"/>
    <mergeCell ref="I37:J37"/>
    <mergeCell ref="K37:L37"/>
    <mergeCell ref="E35:N35"/>
    <mergeCell ref="M37:N37"/>
    <mergeCell ref="K36:L36"/>
    <mergeCell ref="M36:N36"/>
    <mergeCell ref="I36:J36"/>
    <mergeCell ref="G37:H37"/>
    <mergeCell ref="E4:N4"/>
    <mergeCell ref="A5:D5"/>
    <mergeCell ref="E5:F5"/>
    <mergeCell ref="G5:H5"/>
    <mergeCell ref="I5:J5"/>
    <mergeCell ref="K5:L5"/>
    <mergeCell ref="M5:N5"/>
    <mergeCell ref="M6:N6"/>
    <mergeCell ref="A6:D6"/>
    <mergeCell ref="E6:F6"/>
    <mergeCell ref="G6:H6"/>
    <mergeCell ref="I6:J6"/>
    <mergeCell ref="K6:L6"/>
  </mergeCells>
  <pageMargins left="0.59" right="0.19685039370078741" top="0.73" bottom="0" header="0.51181102362204722" footer="0.13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58"/>
  <sheetViews>
    <sheetView showGridLines="0" topLeftCell="A15" zoomScale="34" zoomScaleNormal="34" workbookViewId="0">
      <selection activeCell="R55" sqref="R55"/>
    </sheetView>
  </sheetViews>
  <sheetFormatPr defaultColWidth="7.296875" defaultRowHeight="18"/>
  <cols>
    <col min="1" max="1" width="1.3984375" style="2" customWidth="1"/>
    <col min="2" max="2" width="4.59765625" style="2" customWidth="1"/>
    <col min="3" max="3" width="4.19921875" style="2" customWidth="1"/>
    <col min="4" max="4" width="10.69921875" style="2" customWidth="1"/>
    <col min="5" max="5" width="7" style="2" customWidth="1"/>
    <col min="6" max="6" width="13.796875" style="2" customWidth="1"/>
    <col min="7" max="7" width="6.8984375" style="2" customWidth="1"/>
    <col min="8" max="8" width="13.09765625" style="2" customWidth="1"/>
    <col min="9" max="9" width="6.8984375" style="2" customWidth="1"/>
    <col min="10" max="10" width="11.5" style="2" customWidth="1"/>
    <col min="11" max="11" width="5.3984375" style="2" customWidth="1"/>
    <col min="12" max="12" width="11.3984375" style="2" customWidth="1"/>
    <col min="13" max="13" width="5.3984375" style="2" customWidth="1"/>
    <col min="14" max="14" width="12.8984375" style="2" customWidth="1"/>
    <col min="15" max="15" width="26.09765625" style="2" customWidth="1"/>
    <col min="16" max="16" width="1.796875" style="1" customWidth="1"/>
    <col min="17" max="17" width="4.5" style="1" customWidth="1"/>
    <col min="18" max="19" width="7.296875" style="1"/>
    <col min="20" max="20" width="1.796875" style="1" customWidth="1"/>
    <col min="21" max="21" width="4.09765625" style="1" customWidth="1"/>
    <col min="22" max="22" width="1.69921875" style="1" customWidth="1"/>
    <col min="23" max="23" width="1.796875" style="1" customWidth="1"/>
    <col min="24" max="16384" width="7.296875" style="1"/>
  </cols>
  <sheetData>
    <row r="1" spans="1:28" s="24" customFormat="1">
      <c r="A1" s="39"/>
      <c r="B1" s="39" t="s">
        <v>93</v>
      </c>
      <c r="C1" s="40"/>
      <c r="D1" s="39" t="s">
        <v>107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1"/>
    </row>
    <row r="2" spans="1:28" s="22" customFormat="1">
      <c r="A2" s="38"/>
      <c r="B2" s="39" t="s">
        <v>92</v>
      </c>
      <c r="C2" s="40"/>
      <c r="D2" s="39" t="s">
        <v>108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23"/>
    </row>
    <row r="3" spans="1:28" ht="7.2" customHeight="1">
      <c r="A3" s="37"/>
      <c r="B3" s="1"/>
      <c r="C3" s="1"/>
      <c r="D3" s="1"/>
      <c r="E3" s="87"/>
      <c r="F3" s="87"/>
      <c r="G3" s="87"/>
      <c r="H3" s="87"/>
      <c r="I3" s="87"/>
      <c r="J3" s="87"/>
      <c r="K3" s="87"/>
      <c r="L3" s="87"/>
      <c r="M3" s="87"/>
      <c r="N3" s="87"/>
      <c r="O3" s="1"/>
    </row>
    <row r="4" spans="1:28" s="23" customFormat="1" ht="20.25" customHeight="1">
      <c r="B4" s="36"/>
      <c r="C4" s="36"/>
      <c r="D4" s="36"/>
      <c r="E4" s="94" t="s">
        <v>47</v>
      </c>
      <c r="F4" s="95"/>
      <c r="G4" s="95"/>
      <c r="H4" s="95"/>
      <c r="I4" s="95"/>
      <c r="J4" s="95"/>
      <c r="K4" s="95"/>
      <c r="L4" s="95"/>
      <c r="M4" s="95"/>
      <c r="N4" s="95"/>
      <c r="O4" s="35"/>
    </row>
    <row r="5" spans="1:28" s="23" customFormat="1" ht="20.25" customHeight="1">
      <c r="A5" s="90"/>
      <c r="B5" s="90"/>
      <c r="C5" s="90"/>
      <c r="D5" s="91"/>
      <c r="E5" s="97" t="s">
        <v>46</v>
      </c>
      <c r="F5" s="98"/>
      <c r="G5" s="99" t="s">
        <v>45</v>
      </c>
      <c r="H5" s="100"/>
      <c r="I5" s="101" t="s">
        <v>44</v>
      </c>
      <c r="J5" s="101"/>
      <c r="K5" s="97" t="s">
        <v>43</v>
      </c>
      <c r="L5" s="98"/>
      <c r="M5" s="97" t="s">
        <v>42</v>
      </c>
      <c r="N5" s="98"/>
      <c r="O5" s="33"/>
    </row>
    <row r="6" spans="1:28" s="23" customFormat="1" ht="20.25" customHeight="1">
      <c r="A6" s="90" t="s">
        <v>41</v>
      </c>
      <c r="B6" s="90"/>
      <c r="C6" s="90"/>
      <c r="D6" s="91"/>
      <c r="E6" s="88" t="s">
        <v>40</v>
      </c>
      <c r="F6" s="89"/>
      <c r="G6" s="88" t="s">
        <v>39</v>
      </c>
      <c r="H6" s="92"/>
      <c r="I6" s="93" t="s">
        <v>38</v>
      </c>
      <c r="J6" s="93"/>
      <c r="K6" s="88" t="s">
        <v>37</v>
      </c>
      <c r="L6" s="89"/>
      <c r="M6" s="88" t="s">
        <v>36</v>
      </c>
      <c r="N6" s="89"/>
      <c r="O6" s="33" t="s">
        <v>35</v>
      </c>
    </row>
    <row r="7" spans="1:28" s="23" customFormat="1" ht="20.25" customHeight="1">
      <c r="E7" s="32" t="s">
        <v>34</v>
      </c>
      <c r="F7" s="31" t="s">
        <v>33</v>
      </c>
      <c r="G7" s="32" t="s">
        <v>34</v>
      </c>
      <c r="H7" s="31" t="s">
        <v>33</v>
      </c>
      <c r="I7" s="32" t="s">
        <v>34</v>
      </c>
      <c r="J7" s="31" t="s">
        <v>33</v>
      </c>
      <c r="K7" s="32" t="s">
        <v>34</v>
      </c>
      <c r="L7" s="31" t="s">
        <v>33</v>
      </c>
      <c r="M7" s="32" t="s">
        <v>34</v>
      </c>
      <c r="N7" s="31" t="s">
        <v>33</v>
      </c>
      <c r="O7" s="30"/>
    </row>
    <row r="8" spans="1:28" s="23" customFormat="1" ht="20.25" customHeight="1">
      <c r="E8" s="27" t="s">
        <v>32</v>
      </c>
      <c r="F8" s="26" t="s">
        <v>31</v>
      </c>
      <c r="G8" s="27" t="s">
        <v>32</v>
      </c>
      <c r="H8" s="26" t="s">
        <v>31</v>
      </c>
      <c r="I8" s="27" t="s">
        <v>32</v>
      </c>
      <c r="J8" s="26" t="s">
        <v>31</v>
      </c>
      <c r="K8" s="27" t="s">
        <v>32</v>
      </c>
      <c r="L8" s="26" t="s">
        <v>31</v>
      </c>
      <c r="M8" s="27" t="s">
        <v>32</v>
      </c>
      <c r="N8" s="26" t="s">
        <v>31</v>
      </c>
      <c r="O8" s="30"/>
    </row>
    <row r="9" spans="1:28" s="23" customFormat="1" ht="3" customHeight="1">
      <c r="A9" s="36"/>
      <c r="B9" s="36"/>
      <c r="C9" s="36"/>
      <c r="D9" s="36"/>
      <c r="E9" s="56"/>
      <c r="F9" s="56"/>
      <c r="G9" s="31"/>
      <c r="H9" s="55"/>
      <c r="I9" s="31"/>
      <c r="J9" s="31"/>
      <c r="K9" s="31"/>
      <c r="L9" s="55"/>
      <c r="M9" s="55"/>
      <c r="N9" s="55"/>
      <c r="O9" s="35"/>
    </row>
    <row r="10" spans="1:28" ht="21" customHeight="1">
      <c r="A10" s="104" t="s">
        <v>46</v>
      </c>
      <c r="B10" s="104"/>
      <c r="C10" s="104"/>
      <c r="D10" s="105"/>
      <c r="E10" s="81">
        <v>13044</v>
      </c>
      <c r="F10" s="81">
        <v>8205734.1000000006</v>
      </c>
      <c r="G10" s="81">
        <v>6182</v>
      </c>
      <c r="H10" s="81">
        <v>5985450.8300000001</v>
      </c>
      <c r="I10" s="81">
        <v>6822</v>
      </c>
      <c r="J10" s="81">
        <v>2217132.71</v>
      </c>
      <c r="K10" s="81">
        <v>19</v>
      </c>
      <c r="L10" s="81">
        <v>30.279999999999998</v>
      </c>
      <c r="M10" s="81">
        <v>1</v>
      </c>
      <c r="N10" s="81">
        <v>1545</v>
      </c>
      <c r="O10" s="80" t="s">
        <v>40</v>
      </c>
    </row>
    <row r="11" spans="1:28" ht="22.5" customHeight="1">
      <c r="A11" s="67"/>
      <c r="B11" s="68" t="s">
        <v>89</v>
      </c>
      <c r="C11" s="78"/>
      <c r="D11" s="72"/>
      <c r="E11" s="71">
        <v>7155</v>
      </c>
      <c r="F11" s="71">
        <v>4144953.6599999997</v>
      </c>
      <c r="G11" s="71">
        <v>3605</v>
      </c>
      <c r="H11" s="71">
        <v>3174896.59</v>
      </c>
      <c r="I11" s="71">
        <v>3522</v>
      </c>
      <c r="J11" s="71">
        <v>966918.45</v>
      </c>
      <c r="K11" s="71">
        <v>13</v>
      </c>
      <c r="L11" s="71">
        <v>24.31</v>
      </c>
      <c r="M11" s="71">
        <v>1</v>
      </c>
      <c r="N11" s="71">
        <v>1545</v>
      </c>
      <c r="O11" s="62" t="s">
        <v>88</v>
      </c>
      <c r="V11" s="24"/>
      <c r="Z11" s="34"/>
      <c r="AA11" s="24"/>
      <c r="AB11" s="24"/>
    </row>
    <row r="12" spans="1:28" ht="22.5" customHeight="1">
      <c r="A12" s="67"/>
      <c r="B12" s="68" t="s">
        <v>87</v>
      </c>
      <c r="C12" s="78"/>
      <c r="D12" s="72"/>
      <c r="E12" s="71">
        <v>214</v>
      </c>
      <c r="F12" s="71">
        <v>93850.489999999991</v>
      </c>
      <c r="G12" s="71">
        <v>71</v>
      </c>
      <c r="H12" s="71">
        <v>51693.05</v>
      </c>
      <c r="I12" s="71">
        <v>141</v>
      </c>
      <c r="J12" s="71">
        <v>42155.44</v>
      </c>
      <c r="K12" s="71">
        <v>1</v>
      </c>
      <c r="L12" s="71">
        <v>1</v>
      </c>
      <c r="M12" s="71">
        <v>0</v>
      </c>
      <c r="N12" s="71">
        <v>0</v>
      </c>
      <c r="O12" s="62" t="s">
        <v>86</v>
      </c>
      <c r="V12" s="22"/>
      <c r="X12" s="24"/>
      <c r="Z12" s="34"/>
      <c r="AA12" s="22"/>
      <c r="AB12" s="22"/>
    </row>
    <row r="13" spans="1:28" ht="22.5" customHeight="1">
      <c r="A13" s="67"/>
      <c r="B13" s="68" t="s">
        <v>85</v>
      </c>
      <c r="C13" s="78"/>
      <c r="D13" s="72"/>
      <c r="E13" s="71">
        <v>229</v>
      </c>
      <c r="F13" s="71">
        <v>64168.95</v>
      </c>
      <c r="G13" s="71">
        <v>51</v>
      </c>
      <c r="H13" s="71">
        <v>37248</v>
      </c>
      <c r="I13" s="71">
        <v>176</v>
      </c>
      <c r="J13" s="71">
        <v>26919.95</v>
      </c>
      <c r="K13" s="71">
        <v>1</v>
      </c>
      <c r="L13" s="79">
        <v>0.5</v>
      </c>
      <c r="M13" s="71">
        <v>0</v>
      </c>
      <c r="N13" s="71">
        <v>0</v>
      </c>
      <c r="O13" s="62" t="s">
        <v>84</v>
      </c>
      <c r="W13" s="23"/>
      <c r="X13" s="22"/>
      <c r="Z13" s="34"/>
    </row>
    <row r="14" spans="1:28" ht="22.5" customHeight="1">
      <c r="A14" s="67"/>
      <c r="B14" s="68" t="s">
        <v>83</v>
      </c>
      <c r="C14" s="78"/>
      <c r="D14" s="72"/>
      <c r="E14" s="71">
        <v>105</v>
      </c>
      <c r="F14" s="71">
        <v>52421.13</v>
      </c>
      <c r="G14" s="71">
        <v>51</v>
      </c>
      <c r="H14" s="71">
        <v>33069.5</v>
      </c>
      <c r="I14" s="71">
        <v>54</v>
      </c>
      <c r="J14" s="71">
        <v>19351.63</v>
      </c>
      <c r="K14" s="71">
        <v>0</v>
      </c>
      <c r="L14" s="71">
        <v>0</v>
      </c>
      <c r="M14" s="71">
        <v>0</v>
      </c>
      <c r="N14" s="71">
        <v>0</v>
      </c>
      <c r="O14" s="62" t="s">
        <v>82</v>
      </c>
      <c r="V14" s="23"/>
      <c r="Z14" s="34"/>
      <c r="AA14" s="23"/>
      <c r="AB14" s="23"/>
    </row>
    <row r="15" spans="1:28" ht="22.5" customHeight="1">
      <c r="A15" s="67"/>
      <c r="B15" s="68" t="s">
        <v>81</v>
      </c>
      <c r="C15" s="78"/>
      <c r="D15" s="72"/>
      <c r="E15" s="71">
        <v>17</v>
      </c>
      <c r="F15" s="71">
        <v>10022</v>
      </c>
      <c r="G15" s="71">
        <v>4</v>
      </c>
      <c r="H15" s="71">
        <v>6006</v>
      </c>
      <c r="I15" s="71">
        <v>13</v>
      </c>
      <c r="J15" s="71">
        <v>4016</v>
      </c>
      <c r="K15" s="71">
        <v>0</v>
      </c>
      <c r="L15" s="71">
        <v>0</v>
      </c>
      <c r="M15" s="71">
        <v>0</v>
      </c>
      <c r="N15" s="71">
        <v>0</v>
      </c>
      <c r="O15" s="62" t="s">
        <v>80</v>
      </c>
      <c r="T15" s="23"/>
      <c r="U15" s="23"/>
      <c r="V15" s="23"/>
      <c r="W15" s="23"/>
      <c r="X15" s="23"/>
      <c r="Z15" s="34"/>
      <c r="AA15" s="23"/>
      <c r="AB15" s="23"/>
    </row>
    <row r="16" spans="1:28" ht="22.5" customHeight="1">
      <c r="A16" s="67"/>
      <c r="B16" s="68" t="s">
        <v>79</v>
      </c>
      <c r="C16" s="78"/>
      <c r="D16" s="72"/>
      <c r="E16" s="71">
        <v>89</v>
      </c>
      <c r="F16" s="71">
        <v>37784.49</v>
      </c>
      <c r="G16" s="71">
        <v>30</v>
      </c>
      <c r="H16" s="71">
        <v>13556.6</v>
      </c>
      <c r="I16" s="71">
        <v>59</v>
      </c>
      <c r="J16" s="71">
        <v>24227.89</v>
      </c>
      <c r="K16" s="71">
        <v>0</v>
      </c>
      <c r="L16" s="71">
        <v>0</v>
      </c>
      <c r="M16" s="71">
        <v>0</v>
      </c>
      <c r="N16" s="71">
        <v>0</v>
      </c>
      <c r="O16" s="62" t="s">
        <v>78</v>
      </c>
      <c r="V16" s="23"/>
      <c r="W16" s="23"/>
      <c r="X16" s="23"/>
      <c r="Z16" s="34"/>
      <c r="AA16" s="23"/>
      <c r="AB16" s="23"/>
    </row>
    <row r="17" spans="1:28" ht="22.5" customHeight="1">
      <c r="A17" s="67"/>
      <c r="B17" s="68" t="s">
        <v>77</v>
      </c>
      <c r="C17" s="78"/>
      <c r="D17" s="72"/>
      <c r="E17" s="71">
        <v>407</v>
      </c>
      <c r="F17" s="71">
        <v>192968.5</v>
      </c>
      <c r="G17" s="71">
        <v>176</v>
      </c>
      <c r="H17" s="71">
        <v>114512.94</v>
      </c>
      <c r="I17" s="71">
        <v>231</v>
      </c>
      <c r="J17" s="71">
        <v>78455.56</v>
      </c>
      <c r="K17" s="71">
        <v>0</v>
      </c>
      <c r="L17" s="71">
        <v>0</v>
      </c>
      <c r="M17" s="71">
        <v>0</v>
      </c>
      <c r="N17" s="71">
        <v>0</v>
      </c>
      <c r="O17" s="62" t="s">
        <v>76</v>
      </c>
      <c r="V17" s="23"/>
      <c r="W17" s="23"/>
      <c r="X17" s="23"/>
      <c r="Y17" s="23"/>
      <c r="AA17" s="23"/>
      <c r="AB17" s="23"/>
    </row>
    <row r="18" spans="1:28" ht="22.5" customHeight="1">
      <c r="A18" s="67"/>
      <c r="B18" s="68" t="s">
        <v>75</v>
      </c>
      <c r="C18" s="78"/>
      <c r="D18" s="72"/>
      <c r="E18" s="71">
        <v>321</v>
      </c>
      <c r="F18" s="71">
        <v>238158</v>
      </c>
      <c r="G18" s="71">
        <v>124</v>
      </c>
      <c r="H18" s="71">
        <v>157744</v>
      </c>
      <c r="I18" s="71">
        <v>197</v>
      </c>
      <c r="J18" s="71">
        <v>80414</v>
      </c>
      <c r="K18" s="71">
        <v>0</v>
      </c>
      <c r="L18" s="71">
        <v>0</v>
      </c>
      <c r="M18" s="71">
        <v>0</v>
      </c>
      <c r="N18" s="71">
        <v>0</v>
      </c>
      <c r="O18" s="62" t="s">
        <v>74</v>
      </c>
      <c r="V18" s="23"/>
      <c r="W18" s="23"/>
      <c r="X18" s="23"/>
      <c r="AA18" s="23"/>
      <c r="AB18" s="23"/>
    </row>
    <row r="19" spans="1:28" ht="22.5" customHeight="1">
      <c r="A19" s="67"/>
      <c r="B19" s="68" t="s">
        <v>73</v>
      </c>
      <c r="C19" s="78"/>
      <c r="D19" s="72"/>
      <c r="E19" s="71">
        <v>125</v>
      </c>
      <c r="F19" s="71">
        <v>48952.21</v>
      </c>
      <c r="G19" s="71">
        <v>32</v>
      </c>
      <c r="H19" s="71">
        <v>15051.4</v>
      </c>
      <c r="I19" s="71">
        <v>93</v>
      </c>
      <c r="J19" s="71">
        <v>33900.81</v>
      </c>
      <c r="K19" s="71">
        <v>0</v>
      </c>
      <c r="L19" s="71">
        <v>0</v>
      </c>
      <c r="M19" s="71">
        <v>0</v>
      </c>
      <c r="N19" s="71">
        <v>0</v>
      </c>
      <c r="O19" s="62" t="s">
        <v>72</v>
      </c>
      <c r="W19" s="23"/>
      <c r="X19" s="23"/>
      <c r="Y19" s="24"/>
      <c r="Z19" s="23"/>
    </row>
    <row r="20" spans="1:28" ht="22.5" customHeight="1">
      <c r="A20" s="67"/>
      <c r="B20" s="68" t="s">
        <v>71</v>
      </c>
      <c r="C20" s="78"/>
      <c r="D20" s="72"/>
      <c r="E20" s="71">
        <v>225</v>
      </c>
      <c r="F20" s="71">
        <v>133913.43</v>
      </c>
      <c r="G20" s="71">
        <v>70</v>
      </c>
      <c r="H20" s="71">
        <v>38884.699999999997</v>
      </c>
      <c r="I20" s="71">
        <v>155</v>
      </c>
      <c r="J20" s="71">
        <v>95028.73</v>
      </c>
      <c r="K20" s="71">
        <v>0</v>
      </c>
      <c r="L20" s="71">
        <v>0</v>
      </c>
      <c r="M20" s="71">
        <v>0</v>
      </c>
      <c r="N20" s="71">
        <v>0</v>
      </c>
      <c r="O20" s="62" t="s">
        <v>70</v>
      </c>
    </row>
    <row r="21" spans="1:28" ht="22.5" customHeight="1">
      <c r="A21" s="67"/>
      <c r="B21" s="68" t="s">
        <v>69</v>
      </c>
      <c r="C21" s="78"/>
      <c r="D21" s="72"/>
      <c r="E21" s="71">
        <v>51</v>
      </c>
      <c r="F21" s="71">
        <v>28171.11</v>
      </c>
      <c r="G21" s="71">
        <v>16</v>
      </c>
      <c r="H21" s="71">
        <v>11544.4</v>
      </c>
      <c r="I21" s="71">
        <v>35</v>
      </c>
      <c r="J21" s="71">
        <v>16626.71</v>
      </c>
      <c r="K21" s="71">
        <v>0</v>
      </c>
      <c r="L21" s="71">
        <v>0</v>
      </c>
      <c r="M21" s="71">
        <v>0</v>
      </c>
      <c r="N21" s="71">
        <v>0</v>
      </c>
      <c r="O21" s="62" t="s">
        <v>68</v>
      </c>
      <c r="W21" s="34"/>
    </row>
    <row r="22" spans="1:28" ht="22.5" customHeight="1">
      <c r="A22" s="67"/>
      <c r="B22" s="68" t="s">
        <v>67</v>
      </c>
      <c r="C22" s="78"/>
      <c r="D22" s="72"/>
      <c r="E22" s="71">
        <v>183</v>
      </c>
      <c r="F22" s="71">
        <v>126668.3</v>
      </c>
      <c r="G22" s="71">
        <v>68</v>
      </c>
      <c r="H22" s="71">
        <v>60871.6</v>
      </c>
      <c r="I22" s="71">
        <v>115</v>
      </c>
      <c r="J22" s="71">
        <v>65796.7</v>
      </c>
      <c r="K22" s="71">
        <v>0</v>
      </c>
      <c r="L22" s="71">
        <v>0</v>
      </c>
      <c r="M22" s="71">
        <v>0</v>
      </c>
      <c r="N22" s="71">
        <v>0</v>
      </c>
      <c r="O22" s="62" t="s">
        <v>66</v>
      </c>
      <c r="W22" s="34"/>
    </row>
    <row r="23" spans="1:28" ht="22.5" customHeight="1">
      <c r="A23" s="67"/>
      <c r="B23" s="68" t="s">
        <v>65</v>
      </c>
      <c r="C23" s="78"/>
      <c r="D23" s="72"/>
      <c r="E23" s="71">
        <v>151</v>
      </c>
      <c r="F23" s="71">
        <v>127442.73</v>
      </c>
      <c r="G23" s="71">
        <v>54</v>
      </c>
      <c r="H23" s="71">
        <v>66151.5</v>
      </c>
      <c r="I23" s="71">
        <v>97</v>
      </c>
      <c r="J23" s="71">
        <v>61291.229999999996</v>
      </c>
      <c r="K23" s="71">
        <v>0</v>
      </c>
      <c r="L23" s="71">
        <v>0</v>
      </c>
      <c r="M23" s="71">
        <v>0</v>
      </c>
      <c r="N23" s="71">
        <v>0</v>
      </c>
      <c r="O23" s="62" t="s">
        <v>64</v>
      </c>
      <c r="W23" s="34"/>
    </row>
    <row r="24" spans="1:28" ht="22.5" customHeight="1">
      <c r="A24" s="67"/>
      <c r="B24" s="68" t="s">
        <v>63</v>
      </c>
      <c r="C24" s="78"/>
      <c r="D24" s="72"/>
      <c r="E24" s="71">
        <v>383</v>
      </c>
      <c r="F24" s="71">
        <v>163746.74</v>
      </c>
      <c r="G24" s="71">
        <v>172</v>
      </c>
      <c r="H24" s="71">
        <v>88503.8</v>
      </c>
      <c r="I24" s="71">
        <v>211</v>
      </c>
      <c r="J24" s="71">
        <v>75242.94</v>
      </c>
      <c r="K24" s="71">
        <v>0</v>
      </c>
      <c r="L24" s="71">
        <v>0</v>
      </c>
      <c r="M24" s="71">
        <v>0</v>
      </c>
      <c r="N24" s="71">
        <v>0</v>
      </c>
      <c r="O24" s="62" t="s">
        <v>62</v>
      </c>
      <c r="W24" s="34"/>
    </row>
    <row r="25" spans="1:28" ht="22.5" customHeight="1">
      <c r="A25" s="67"/>
      <c r="B25" s="68" t="s">
        <v>61</v>
      </c>
      <c r="C25" s="78"/>
      <c r="D25" s="72"/>
      <c r="E25" s="71">
        <v>278</v>
      </c>
      <c r="F25" s="71">
        <v>443861.67</v>
      </c>
      <c r="G25" s="71">
        <v>121</v>
      </c>
      <c r="H25" s="71">
        <v>394601.05</v>
      </c>
      <c r="I25" s="71">
        <v>157</v>
      </c>
      <c r="J25" s="71">
        <v>49260.619999999995</v>
      </c>
      <c r="K25" s="71">
        <v>0</v>
      </c>
      <c r="L25" s="71">
        <v>0</v>
      </c>
      <c r="M25" s="71">
        <v>0</v>
      </c>
      <c r="N25" s="71">
        <v>0</v>
      </c>
      <c r="O25" s="62" t="s">
        <v>60</v>
      </c>
      <c r="W25" s="34"/>
    </row>
    <row r="26" spans="1:28" s="23" customFormat="1" ht="22.5" customHeight="1">
      <c r="A26" s="67"/>
      <c r="B26" s="68" t="s">
        <v>59</v>
      </c>
      <c r="C26" s="78"/>
      <c r="D26" s="72"/>
      <c r="E26" s="71">
        <v>107</v>
      </c>
      <c r="F26" s="71">
        <v>72767.87</v>
      </c>
      <c r="G26" s="71">
        <v>30</v>
      </c>
      <c r="H26" s="71">
        <v>31944.25</v>
      </c>
      <c r="I26" s="71">
        <v>77</v>
      </c>
      <c r="J26" s="71">
        <v>40823.620000000003</v>
      </c>
      <c r="K26" s="71">
        <v>0</v>
      </c>
      <c r="L26" s="71">
        <v>0</v>
      </c>
      <c r="M26" s="71">
        <v>0</v>
      </c>
      <c r="N26" s="71">
        <v>0</v>
      </c>
      <c r="O26" s="62" t="s">
        <v>58</v>
      </c>
      <c r="T26" s="1"/>
      <c r="U26" s="1"/>
      <c r="V26" s="1"/>
      <c r="W26" s="34"/>
    </row>
    <row r="27" spans="1:28" ht="22.5" customHeight="1">
      <c r="A27" s="67"/>
      <c r="B27" s="68" t="s">
        <v>57</v>
      </c>
      <c r="C27" s="78"/>
      <c r="D27" s="72"/>
      <c r="E27" s="71">
        <v>123</v>
      </c>
      <c r="F27" s="71">
        <v>81991.78</v>
      </c>
      <c r="G27" s="71">
        <v>41</v>
      </c>
      <c r="H27" s="71">
        <v>41049.1</v>
      </c>
      <c r="I27" s="71">
        <v>82</v>
      </c>
      <c r="J27" s="71">
        <v>40942.68</v>
      </c>
      <c r="K27" s="71">
        <v>0</v>
      </c>
      <c r="L27" s="71">
        <v>0</v>
      </c>
      <c r="M27" s="71">
        <v>0</v>
      </c>
      <c r="N27" s="71">
        <v>0</v>
      </c>
      <c r="O27" s="62" t="s">
        <v>56</v>
      </c>
      <c r="W27" s="34"/>
    </row>
    <row r="28" spans="1:28" ht="22.5" customHeight="1">
      <c r="A28" s="67"/>
      <c r="B28" s="68" t="s">
        <v>55</v>
      </c>
      <c r="C28" s="78"/>
      <c r="D28" s="72"/>
      <c r="E28" s="71">
        <v>383</v>
      </c>
      <c r="F28" s="71">
        <v>143173.21</v>
      </c>
      <c r="G28" s="71">
        <v>177</v>
      </c>
      <c r="H28" s="71">
        <v>85125.91</v>
      </c>
      <c r="I28" s="71">
        <v>206</v>
      </c>
      <c r="J28" s="71">
        <v>58047.3</v>
      </c>
      <c r="K28" s="71">
        <v>0</v>
      </c>
      <c r="L28" s="71">
        <v>0</v>
      </c>
      <c r="M28" s="71">
        <v>0</v>
      </c>
      <c r="N28" s="71">
        <v>0</v>
      </c>
      <c r="O28" s="62" t="s">
        <v>54</v>
      </c>
      <c r="W28" s="34"/>
    </row>
    <row r="29" spans="1:28" ht="22.5" customHeight="1">
      <c r="A29" s="67"/>
      <c r="B29" s="68"/>
      <c r="C29" s="73"/>
      <c r="D29" s="39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68"/>
      <c r="W29" s="34"/>
    </row>
    <row r="30" spans="1:28" ht="26.4" customHeight="1">
      <c r="A30" s="67"/>
      <c r="B30" s="68"/>
      <c r="C30" s="73"/>
      <c r="D30" s="39"/>
      <c r="E30" s="76"/>
      <c r="F30" s="75"/>
      <c r="G30" s="76"/>
      <c r="H30" s="75"/>
      <c r="I30" s="76"/>
      <c r="J30" s="75"/>
      <c r="K30" s="74"/>
      <c r="L30" s="74"/>
      <c r="M30" s="74"/>
      <c r="N30" s="74"/>
      <c r="O30" s="68"/>
      <c r="W30" s="34"/>
    </row>
    <row r="31" spans="1:28" s="24" customFormat="1" ht="29.4" customHeight="1">
      <c r="A31" s="39"/>
      <c r="B31" s="39" t="s">
        <v>93</v>
      </c>
      <c r="C31" s="40"/>
      <c r="D31" s="39" t="s">
        <v>105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1"/>
    </row>
    <row r="32" spans="1:28" s="22" customFormat="1">
      <c r="A32" s="38"/>
      <c r="B32" s="39" t="s">
        <v>92</v>
      </c>
      <c r="C32" s="40"/>
      <c r="D32" s="39" t="s">
        <v>106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23"/>
    </row>
    <row r="33" spans="1:22" ht="17.399999999999999" customHeight="1">
      <c r="A33" s="3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22" s="23" customFormat="1" ht="20.25" customHeight="1">
      <c r="B34" s="36"/>
      <c r="C34" s="36"/>
      <c r="D34" s="36"/>
      <c r="E34" s="94" t="s">
        <v>47</v>
      </c>
      <c r="F34" s="95"/>
      <c r="G34" s="95"/>
      <c r="H34" s="95"/>
      <c r="I34" s="95"/>
      <c r="J34" s="95"/>
      <c r="K34" s="95"/>
      <c r="L34" s="95"/>
      <c r="M34" s="95"/>
      <c r="N34" s="95"/>
      <c r="O34" s="35"/>
    </row>
    <row r="35" spans="1:22" s="23" customFormat="1" ht="20.25" customHeight="1">
      <c r="A35" s="90"/>
      <c r="B35" s="90"/>
      <c r="C35" s="90"/>
      <c r="D35" s="91"/>
      <c r="E35" s="97" t="s">
        <v>46</v>
      </c>
      <c r="F35" s="98"/>
      <c r="G35" s="99" t="s">
        <v>45</v>
      </c>
      <c r="H35" s="100"/>
      <c r="I35" s="101" t="s">
        <v>44</v>
      </c>
      <c r="J35" s="101"/>
      <c r="K35" s="97" t="s">
        <v>43</v>
      </c>
      <c r="L35" s="98"/>
      <c r="M35" s="97" t="s">
        <v>42</v>
      </c>
      <c r="N35" s="98"/>
      <c r="O35" s="33"/>
    </row>
    <row r="36" spans="1:22" s="23" customFormat="1" ht="20.25" customHeight="1">
      <c r="A36" s="90" t="s">
        <v>41</v>
      </c>
      <c r="B36" s="90"/>
      <c r="C36" s="90"/>
      <c r="D36" s="91"/>
      <c r="E36" s="88" t="s">
        <v>40</v>
      </c>
      <c r="F36" s="89"/>
      <c r="G36" s="88" t="s">
        <v>39</v>
      </c>
      <c r="H36" s="92"/>
      <c r="I36" s="93" t="s">
        <v>38</v>
      </c>
      <c r="J36" s="93"/>
      <c r="K36" s="88" t="s">
        <v>37</v>
      </c>
      <c r="L36" s="89"/>
      <c r="M36" s="88" t="s">
        <v>36</v>
      </c>
      <c r="N36" s="89"/>
      <c r="O36" s="33" t="s">
        <v>35</v>
      </c>
    </row>
    <row r="37" spans="1:22" s="23" customFormat="1" ht="20.25" customHeight="1">
      <c r="E37" s="32" t="s">
        <v>34</v>
      </c>
      <c r="F37" s="31" t="s">
        <v>33</v>
      </c>
      <c r="G37" s="32" t="s">
        <v>34</v>
      </c>
      <c r="H37" s="31" t="s">
        <v>33</v>
      </c>
      <c r="I37" s="32" t="s">
        <v>34</v>
      </c>
      <c r="J37" s="31" t="s">
        <v>33</v>
      </c>
      <c r="K37" s="32" t="s">
        <v>34</v>
      </c>
      <c r="L37" s="31" t="s">
        <v>33</v>
      </c>
      <c r="M37" s="32" t="s">
        <v>34</v>
      </c>
      <c r="N37" s="31" t="s">
        <v>33</v>
      </c>
      <c r="O37" s="30"/>
    </row>
    <row r="38" spans="1:22" s="23" customFormat="1" ht="20.25" customHeight="1">
      <c r="E38" s="27" t="s">
        <v>32</v>
      </c>
      <c r="F38" s="26" t="s">
        <v>31</v>
      </c>
      <c r="G38" s="27" t="s">
        <v>32</v>
      </c>
      <c r="H38" s="26" t="s">
        <v>31</v>
      </c>
      <c r="I38" s="27" t="s">
        <v>32</v>
      </c>
      <c r="J38" s="26" t="s">
        <v>31</v>
      </c>
      <c r="K38" s="27" t="s">
        <v>32</v>
      </c>
      <c r="L38" s="26" t="s">
        <v>31</v>
      </c>
      <c r="M38" s="27" t="s">
        <v>32</v>
      </c>
      <c r="N38" s="26" t="s">
        <v>31</v>
      </c>
      <c r="O38" s="30"/>
    </row>
    <row r="39" spans="1:22" ht="16.2" customHeight="1">
      <c r="A39" s="36"/>
      <c r="B39" s="36"/>
      <c r="C39" s="36"/>
      <c r="D39" s="36"/>
      <c r="E39" s="56"/>
      <c r="F39" s="56"/>
      <c r="G39" s="31"/>
      <c r="H39" s="55"/>
      <c r="I39" s="31"/>
      <c r="J39" s="31"/>
      <c r="K39" s="31"/>
      <c r="L39" s="55"/>
      <c r="M39" s="55"/>
      <c r="N39" s="55"/>
      <c r="O39" s="35"/>
    </row>
    <row r="40" spans="1:22" ht="22.5" customHeight="1">
      <c r="A40" s="67"/>
      <c r="B40" s="68" t="s">
        <v>53</v>
      </c>
      <c r="C40" s="73"/>
      <c r="D40" s="72"/>
      <c r="E40" s="71">
        <v>102</v>
      </c>
      <c r="F40" s="71">
        <v>548394.9</v>
      </c>
      <c r="G40" s="71">
        <v>47</v>
      </c>
      <c r="H40" s="71">
        <v>532859.4</v>
      </c>
      <c r="I40" s="71">
        <v>55</v>
      </c>
      <c r="J40" s="71">
        <v>15535.5</v>
      </c>
      <c r="K40" s="71">
        <v>0</v>
      </c>
      <c r="L40" s="71">
        <v>0</v>
      </c>
      <c r="M40" s="71">
        <v>0</v>
      </c>
      <c r="N40" s="71">
        <v>0</v>
      </c>
      <c r="O40" s="62" t="s">
        <v>52</v>
      </c>
    </row>
    <row r="41" spans="1:22">
      <c r="A41" s="67"/>
      <c r="B41" s="68" t="s">
        <v>30</v>
      </c>
      <c r="C41" s="67"/>
      <c r="D41" s="66"/>
      <c r="E41" s="65">
        <f>414+1</f>
        <v>415</v>
      </c>
      <c r="F41" s="65">
        <f>265340.22+0.6</f>
        <v>265340.81999999995</v>
      </c>
      <c r="G41" s="65">
        <v>174</v>
      </c>
      <c r="H41" s="65">
        <v>157647.56</v>
      </c>
      <c r="I41" s="65">
        <v>239</v>
      </c>
      <c r="J41" s="65">
        <v>107692.06</v>
      </c>
      <c r="K41" s="69">
        <v>1</v>
      </c>
      <c r="L41" s="70">
        <v>0.6</v>
      </c>
      <c r="M41" s="63">
        <v>0</v>
      </c>
      <c r="N41" s="63">
        <v>0</v>
      </c>
      <c r="O41" s="62" t="s">
        <v>29</v>
      </c>
    </row>
    <row r="42" spans="1:22">
      <c r="A42" s="67"/>
      <c r="B42" s="68" t="s">
        <v>28</v>
      </c>
      <c r="C42" s="67"/>
      <c r="D42" s="66"/>
      <c r="E42" s="65">
        <f>1391+2</f>
        <v>1393</v>
      </c>
      <c r="F42" s="65">
        <f>778484.42+2</f>
        <v>778486.42</v>
      </c>
      <c r="G42" s="65">
        <v>848</v>
      </c>
      <c r="H42" s="65">
        <v>629207.23</v>
      </c>
      <c r="I42" s="65">
        <v>541</v>
      </c>
      <c r="J42" s="65">
        <v>149275.12</v>
      </c>
      <c r="K42" s="69">
        <v>2</v>
      </c>
      <c r="L42" s="65">
        <v>2.0699999999999998</v>
      </c>
      <c r="M42" s="63">
        <v>0</v>
      </c>
      <c r="N42" s="63">
        <v>0</v>
      </c>
      <c r="O42" s="62" t="s">
        <v>27</v>
      </c>
    </row>
    <row r="43" spans="1:22">
      <c r="A43" s="67"/>
      <c r="B43" s="68" t="s">
        <v>26</v>
      </c>
      <c r="C43" s="67"/>
      <c r="D43" s="66"/>
      <c r="E43" s="65">
        <v>104</v>
      </c>
      <c r="F43" s="65">
        <v>102454.9</v>
      </c>
      <c r="G43" s="65">
        <v>40</v>
      </c>
      <c r="H43" s="65">
        <v>74558</v>
      </c>
      <c r="I43" s="65">
        <v>64</v>
      </c>
      <c r="J43" s="65">
        <v>27896.9</v>
      </c>
      <c r="K43" s="63">
        <v>0</v>
      </c>
      <c r="L43" s="63">
        <v>0</v>
      </c>
      <c r="M43" s="63">
        <v>0</v>
      </c>
      <c r="N43" s="63">
        <v>0</v>
      </c>
      <c r="O43" s="62" t="s">
        <v>25</v>
      </c>
    </row>
    <row r="44" spans="1:22">
      <c r="A44" s="67"/>
      <c r="B44" s="68" t="s">
        <v>24</v>
      </c>
      <c r="C44" s="67"/>
      <c r="D44" s="66"/>
      <c r="E44" s="65">
        <v>32</v>
      </c>
      <c r="F44" s="65">
        <v>15552.65</v>
      </c>
      <c r="G44" s="65">
        <v>9</v>
      </c>
      <c r="H44" s="65">
        <v>4024</v>
      </c>
      <c r="I44" s="65">
        <v>23</v>
      </c>
      <c r="J44" s="65">
        <v>11528.65</v>
      </c>
      <c r="K44" s="63">
        <v>0</v>
      </c>
      <c r="L44" s="63">
        <v>0</v>
      </c>
      <c r="M44" s="63">
        <v>0</v>
      </c>
      <c r="N44" s="63">
        <v>0</v>
      </c>
      <c r="O44" s="62" t="s">
        <v>23</v>
      </c>
      <c r="V44" s="23"/>
    </row>
    <row r="45" spans="1:22">
      <c r="A45" s="67"/>
      <c r="B45" s="68" t="s">
        <v>22</v>
      </c>
      <c r="C45" s="67"/>
      <c r="D45" s="66"/>
      <c r="E45" s="65">
        <v>37</v>
      </c>
      <c r="F45" s="65">
        <v>19626.5</v>
      </c>
      <c r="G45" s="65">
        <v>7</v>
      </c>
      <c r="H45" s="65">
        <v>7002</v>
      </c>
      <c r="I45" s="65">
        <v>30</v>
      </c>
      <c r="J45" s="65">
        <v>12624.5</v>
      </c>
      <c r="K45" s="63">
        <v>0</v>
      </c>
      <c r="L45" s="63">
        <v>0</v>
      </c>
      <c r="M45" s="63">
        <v>0</v>
      </c>
      <c r="N45" s="63">
        <v>0</v>
      </c>
      <c r="O45" s="62" t="s">
        <v>21</v>
      </c>
    </row>
    <row r="46" spans="1:22">
      <c r="A46" s="67"/>
      <c r="B46" s="68" t="s">
        <v>20</v>
      </c>
      <c r="C46" s="67"/>
      <c r="D46" s="66"/>
      <c r="E46" s="65">
        <v>93</v>
      </c>
      <c r="F46" s="65">
        <v>48625.619999999995</v>
      </c>
      <c r="G46" s="65">
        <v>46</v>
      </c>
      <c r="H46" s="65">
        <v>20254.400000000001</v>
      </c>
      <c r="I46" s="65">
        <v>47</v>
      </c>
      <c r="J46" s="65">
        <v>28371.22</v>
      </c>
      <c r="K46" s="63">
        <v>0</v>
      </c>
      <c r="L46" s="63">
        <v>0</v>
      </c>
      <c r="M46" s="63">
        <v>0</v>
      </c>
      <c r="N46" s="63">
        <v>0</v>
      </c>
      <c r="O46" s="62" t="s">
        <v>19</v>
      </c>
      <c r="V46" s="23"/>
    </row>
    <row r="47" spans="1:22">
      <c r="A47" s="67"/>
      <c r="B47" s="68" t="s">
        <v>18</v>
      </c>
      <c r="C47" s="67"/>
      <c r="D47" s="66"/>
      <c r="E47" s="65">
        <v>22</v>
      </c>
      <c r="F47" s="65">
        <v>13014.8</v>
      </c>
      <c r="G47" s="65">
        <v>6</v>
      </c>
      <c r="H47" s="65">
        <v>3003</v>
      </c>
      <c r="I47" s="65">
        <v>16</v>
      </c>
      <c r="J47" s="65">
        <v>10011.799999999999</v>
      </c>
      <c r="K47" s="63">
        <v>0</v>
      </c>
      <c r="L47" s="63">
        <v>0</v>
      </c>
      <c r="M47" s="63">
        <v>0</v>
      </c>
      <c r="N47" s="63">
        <v>0</v>
      </c>
      <c r="O47" s="62" t="s">
        <v>17</v>
      </c>
    </row>
    <row r="48" spans="1:22">
      <c r="A48" s="67"/>
      <c r="B48" s="68" t="s">
        <v>16</v>
      </c>
      <c r="C48" s="67"/>
      <c r="D48" s="66"/>
      <c r="E48" s="65">
        <v>22</v>
      </c>
      <c r="F48" s="65">
        <v>8530.619999999999</v>
      </c>
      <c r="G48" s="65">
        <v>2</v>
      </c>
      <c r="H48" s="65">
        <v>1001</v>
      </c>
      <c r="I48" s="65">
        <v>20</v>
      </c>
      <c r="J48" s="65">
        <v>7529.62</v>
      </c>
      <c r="K48" s="63">
        <v>0</v>
      </c>
      <c r="L48" s="63">
        <v>0</v>
      </c>
      <c r="M48" s="63">
        <v>0</v>
      </c>
      <c r="N48" s="63">
        <v>0</v>
      </c>
      <c r="O48" s="62" t="s">
        <v>15</v>
      </c>
      <c r="V48" s="23"/>
    </row>
    <row r="49" spans="1:22">
      <c r="A49" s="67"/>
      <c r="B49" s="68" t="s">
        <v>14</v>
      </c>
      <c r="C49" s="67"/>
      <c r="D49" s="66"/>
      <c r="E49" s="65">
        <v>45</v>
      </c>
      <c r="F49" s="65">
        <v>70261.05</v>
      </c>
      <c r="G49" s="65">
        <v>19</v>
      </c>
      <c r="H49" s="65">
        <v>60230.5</v>
      </c>
      <c r="I49" s="65">
        <v>26</v>
      </c>
      <c r="J49" s="65">
        <v>10030.549999999999</v>
      </c>
      <c r="K49" s="63">
        <v>0</v>
      </c>
      <c r="L49" s="63">
        <v>0</v>
      </c>
      <c r="M49" s="63">
        <v>0</v>
      </c>
      <c r="N49" s="63">
        <v>0</v>
      </c>
      <c r="O49" s="62" t="s">
        <v>13</v>
      </c>
      <c r="V49" s="22"/>
    </row>
    <row r="50" spans="1:22">
      <c r="A50" s="67"/>
      <c r="B50" s="68" t="s">
        <v>12</v>
      </c>
      <c r="C50" s="67"/>
      <c r="D50" s="66"/>
      <c r="E50" s="65">
        <v>33</v>
      </c>
      <c r="F50" s="65">
        <v>38115.550000000003</v>
      </c>
      <c r="G50" s="65">
        <v>13</v>
      </c>
      <c r="H50" s="65">
        <v>28006.7</v>
      </c>
      <c r="I50" s="65">
        <v>20</v>
      </c>
      <c r="J50" s="65">
        <v>10108.85</v>
      </c>
      <c r="K50" s="63">
        <v>0</v>
      </c>
      <c r="L50" s="63">
        <v>0</v>
      </c>
      <c r="M50" s="63">
        <v>0</v>
      </c>
      <c r="N50" s="63">
        <v>0</v>
      </c>
      <c r="O50" s="62" t="s">
        <v>11</v>
      </c>
    </row>
    <row r="51" spans="1:22">
      <c r="A51" s="67"/>
      <c r="B51" s="68" t="s">
        <v>10</v>
      </c>
      <c r="C51" s="67"/>
      <c r="D51" s="66"/>
      <c r="E51" s="65">
        <v>40</v>
      </c>
      <c r="F51" s="65">
        <v>23038.880000000001</v>
      </c>
      <c r="G51" s="65">
        <v>17</v>
      </c>
      <c r="H51" s="65">
        <v>10509</v>
      </c>
      <c r="I51" s="65">
        <v>23</v>
      </c>
      <c r="J51" s="65">
        <v>12529.880000000001</v>
      </c>
      <c r="K51" s="63">
        <v>0</v>
      </c>
      <c r="L51" s="63">
        <v>0</v>
      </c>
      <c r="M51" s="63">
        <v>0</v>
      </c>
      <c r="N51" s="63">
        <v>0</v>
      </c>
      <c r="O51" s="62" t="s">
        <v>9</v>
      </c>
    </row>
    <row r="52" spans="1:22">
      <c r="A52" s="67"/>
      <c r="B52" s="68" t="s">
        <v>8</v>
      </c>
      <c r="C52" s="67"/>
      <c r="D52" s="66"/>
      <c r="E52" s="65">
        <v>40</v>
      </c>
      <c r="F52" s="65">
        <v>20488.599999999999</v>
      </c>
      <c r="G52" s="65">
        <v>9</v>
      </c>
      <c r="H52" s="65">
        <v>7047</v>
      </c>
      <c r="I52" s="65">
        <v>31</v>
      </c>
      <c r="J52" s="65">
        <v>13441.6</v>
      </c>
      <c r="K52" s="63">
        <v>0</v>
      </c>
      <c r="L52" s="63">
        <v>0</v>
      </c>
      <c r="M52" s="63">
        <v>0</v>
      </c>
      <c r="N52" s="63">
        <v>0</v>
      </c>
      <c r="O52" s="62" t="s">
        <v>7</v>
      </c>
    </row>
    <row r="53" spans="1:22">
      <c r="A53" s="67"/>
      <c r="B53" s="68" t="s">
        <v>6</v>
      </c>
      <c r="C53" s="67"/>
      <c r="D53" s="66"/>
      <c r="E53" s="65">
        <f>119+1</f>
        <v>120</v>
      </c>
      <c r="F53" s="65">
        <f>48784.65+2</f>
        <v>48786.65</v>
      </c>
      <c r="G53" s="65">
        <v>52</v>
      </c>
      <c r="H53" s="65">
        <v>27646.65</v>
      </c>
      <c r="I53" s="65">
        <v>66</v>
      </c>
      <c r="J53" s="65">
        <v>21136.2</v>
      </c>
      <c r="K53" s="64">
        <v>1</v>
      </c>
      <c r="L53" s="64">
        <v>1.8</v>
      </c>
      <c r="M53" s="63">
        <v>0</v>
      </c>
      <c r="N53" s="63">
        <v>0</v>
      </c>
      <c r="O53" s="62" t="s">
        <v>4</v>
      </c>
    </row>
    <row r="54" spans="1:22">
      <c r="A54" s="37"/>
      <c r="B54" s="37"/>
      <c r="C54" s="37"/>
      <c r="D54" s="61"/>
      <c r="E54" s="60"/>
      <c r="F54" s="61"/>
      <c r="G54" s="61"/>
      <c r="H54" s="37"/>
      <c r="I54" s="60"/>
      <c r="J54" s="60"/>
      <c r="K54" s="59"/>
      <c r="L54" s="59"/>
      <c r="M54" s="59"/>
      <c r="N54" s="59"/>
      <c r="O54" s="59"/>
    </row>
    <row r="55" spans="1:22" ht="7.5" customHeight="1"/>
    <row r="56" spans="1:22" ht="18" customHeight="1">
      <c r="B56" s="7" t="s">
        <v>3</v>
      </c>
    </row>
    <row r="57" spans="1:22">
      <c r="A57" s="7"/>
      <c r="B57" s="58" t="s">
        <v>2</v>
      </c>
      <c r="C57" s="58"/>
      <c r="D57" s="58"/>
      <c r="E57" s="58"/>
      <c r="F57" s="58"/>
      <c r="G57" s="23"/>
      <c r="H57" s="23"/>
      <c r="I57" s="23"/>
      <c r="J57" s="23"/>
      <c r="K57" s="7"/>
      <c r="L57" s="7"/>
      <c r="M57" s="7"/>
      <c r="N57" s="7"/>
      <c r="O57" s="7"/>
    </row>
    <row r="58" spans="1:22">
      <c r="B58" s="58" t="s">
        <v>1</v>
      </c>
      <c r="C58" s="58"/>
      <c r="D58" s="7"/>
      <c r="E58" s="7"/>
      <c r="F58" s="7"/>
      <c r="G58" s="7"/>
      <c r="H58" s="7"/>
      <c r="I58" s="58" t="s">
        <v>0</v>
      </c>
      <c r="J58" s="58"/>
      <c r="K58" s="7"/>
      <c r="L58" s="7"/>
      <c r="M58" s="7"/>
    </row>
  </sheetData>
  <mergeCells count="27">
    <mergeCell ref="I6:J6"/>
    <mergeCell ref="K6:L6"/>
    <mergeCell ref="M6:N6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  <mergeCell ref="A10:D10"/>
    <mergeCell ref="E34:N34"/>
    <mergeCell ref="A35:D35"/>
    <mergeCell ref="M36:N36"/>
    <mergeCell ref="E35:F35"/>
    <mergeCell ref="G35:H35"/>
    <mergeCell ref="I35:J35"/>
    <mergeCell ref="K35:L35"/>
    <mergeCell ref="M35:N35"/>
    <mergeCell ref="A36:D36"/>
    <mergeCell ref="E36:F36"/>
    <mergeCell ref="G36:H36"/>
    <mergeCell ref="I36:J36"/>
    <mergeCell ref="K36:L36"/>
  </mergeCells>
  <pageMargins left="0.62" right="0" top="0.51181102362204722" bottom="0.59055118110236227" header="0.51181102362204722" footer="0.51181102362204722"/>
  <pageSetup paperSize="9" scale="8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8"/>
  <sheetViews>
    <sheetView showGridLines="0" topLeftCell="A13" workbookViewId="0">
      <selection activeCell="E4" sqref="E4:N4"/>
    </sheetView>
  </sheetViews>
  <sheetFormatPr defaultColWidth="7.296875" defaultRowHeight="18"/>
  <cols>
    <col min="1" max="1" width="1.3984375" style="2" customWidth="1"/>
    <col min="2" max="2" width="4.59765625" style="2" customWidth="1"/>
    <col min="3" max="3" width="4.19921875" style="2" customWidth="1"/>
    <col min="4" max="4" width="4.296875" style="2" customWidth="1"/>
    <col min="5" max="5" width="5.3984375" style="2" customWidth="1"/>
    <col min="6" max="6" width="11.5" style="2" customWidth="1"/>
    <col min="7" max="7" width="5.3984375" style="2" customWidth="1"/>
    <col min="8" max="8" width="11.296875" style="2" customWidth="1"/>
    <col min="9" max="9" width="5.3984375" style="2" customWidth="1"/>
    <col min="10" max="10" width="11.5" style="2" customWidth="1"/>
    <col min="11" max="11" width="5.3984375" style="2" customWidth="1"/>
    <col min="12" max="12" width="11.3984375" style="2" customWidth="1"/>
    <col min="13" max="13" width="5.3984375" style="2" customWidth="1"/>
    <col min="14" max="14" width="11.5" style="2" customWidth="1"/>
    <col min="15" max="15" width="15" style="2" customWidth="1"/>
    <col min="16" max="16" width="1.796875" style="1" customWidth="1"/>
    <col min="17" max="17" width="4.5" style="1" customWidth="1"/>
    <col min="18" max="16384" width="7.296875" style="1"/>
  </cols>
  <sheetData>
    <row r="1" spans="1:16" s="24" customFormat="1">
      <c r="A1" s="39"/>
      <c r="B1" s="39" t="s">
        <v>104</v>
      </c>
      <c r="C1" s="40">
        <v>14.2</v>
      </c>
      <c r="D1" s="39" t="s">
        <v>103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1"/>
    </row>
    <row r="2" spans="1:16" s="22" customFormat="1">
      <c r="A2" s="38"/>
      <c r="B2" s="39" t="s">
        <v>102</v>
      </c>
      <c r="C2" s="40">
        <v>14.2</v>
      </c>
      <c r="D2" s="39" t="s">
        <v>101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23"/>
    </row>
    <row r="3" spans="1:16" ht="6" customHeight="1">
      <c r="A3" s="3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1"/>
    </row>
    <row r="4" spans="1:16" s="23" customFormat="1" ht="20.25" customHeight="1">
      <c r="B4" s="36"/>
      <c r="C4" s="36"/>
      <c r="D4" s="36"/>
      <c r="E4" s="94" t="s">
        <v>47</v>
      </c>
      <c r="F4" s="95"/>
      <c r="G4" s="95"/>
      <c r="H4" s="95"/>
      <c r="I4" s="95"/>
      <c r="J4" s="95"/>
      <c r="K4" s="95"/>
      <c r="L4" s="95"/>
      <c r="M4" s="95"/>
      <c r="N4" s="95"/>
      <c r="O4" s="35"/>
    </row>
    <row r="5" spans="1:16" s="23" customFormat="1" ht="20.25" customHeight="1">
      <c r="A5" s="90"/>
      <c r="B5" s="90"/>
      <c r="C5" s="90"/>
      <c r="D5" s="91"/>
      <c r="E5" s="97" t="s">
        <v>46</v>
      </c>
      <c r="F5" s="98"/>
      <c r="G5" s="99" t="s">
        <v>45</v>
      </c>
      <c r="H5" s="100"/>
      <c r="I5" s="101" t="s">
        <v>44</v>
      </c>
      <c r="J5" s="101"/>
      <c r="K5" s="97" t="s">
        <v>43</v>
      </c>
      <c r="L5" s="98"/>
      <c r="M5" s="97" t="s">
        <v>42</v>
      </c>
      <c r="N5" s="98"/>
      <c r="O5" s="33"/>
    </row>
    <row r="6" spans="1:16" s="23" customFormat="1" ht="20.25" customHeight="1">
      <c r="A6" s="90" t="s">
        <v>41</v>
      </c>
      <c r="B6" s="90"/>
      <c r="C6" s="90"/>
      <c r="D6" s="91"/>
      <c r="E6" s="88" t="s">
        <v>40</v>
      </c>
      <c r="F6" s="89"/>
      <c r="G6" s="88" t="s">
        <v>39</v>
      </c>
      <c r="H6" s="92"/>
      <c r="I6" s="93" t="s">
        <v>38</v>
      </c>
      <c r="J6" s="93"/>
      <c r="K6" s="88" t="s">
        <v>37</v>
      </c>
      <c r="L6" s="89"/>
      <c r="M6" s="88" t="s">
        <v>36</v>
      </c>
      <c r="N6" s="89"/>
      <c r="O6" s="33" t="s">
        <v>35</v>
      </c>
    </row>
    <row r="7" spans="1:16" s="23" customFormat="1" ht="20.25" customHeight="1">
      <c r="E7" s="32" t="s">
        <v>34</v>
      </c>
      <c r="F7" s="31" t="s">
        <v>33</v>
      </c>
      <c r="G7" s="32" t="s">
        <v>34</v>
      </c>
      <c r="H7" s="31" t="s">
        <v>33</v>
      </c>
      <c r="I7" s="32" t="s">
        <v>34</v>
      </c>
      <c r="J7" s="31" t="s">
        <v>33</v>
      </c>
      <c r="K7" s="32" t="s">
        <v>34</v>
      </c>
      <c r="L7" s="31" t="s">
        <v>33</v>
      </c>
      <c r="M7" s="32" t="s">
        <v>34</v>
      </c>
      <c r="N7" s="31" t="s">
        <v>33</v>
      </c>
      <c r="O7" s="30"/>
    </row>
    <row r="8" spans="1:16" s="23" customFormat="1" ht="20.25" customHeight="1">
      <c r="E8" s="27" t="s">
        <v>32</v>
      </c>
      <c r="F8" s="26" t="s">
        <v>31</v>
      </c>
      <c r="G8" s="27" t="s">
        <v>32</v>
      </c>
      <c r="H8" s="26" t="s">
        <v>31</v>
      </c>
      <c r="I8" s="27" t="s">
        <v>32</v>
      </c>
      <c r="J8" s="26" t="s">
        <v>31</v>
      </c>
      <c r="K8" s="27" t="s">
        <v>32</v>
      </c>
      <c r="L8" s="26" t="s">
        <v>31</v>
      </c>
      <c r="M8" s="27" t="s">
        <v>32</v>
      </c>
      <c r="N8" s="26" t="s">
        <v>31</v>
      </c>
      <c r="O8" s="30"/>
    </row>
    <row r="9" spans="1:16" s="23" customFormat="1" ht="3" customHeight="1">
      <c r="A9" s="36"/>
      <c r="B9" s="36"/>
      <c r="C9" s="36"/>
      <c r="D9" s="36"/>
      <c r="E9" s="56"/>
      <c r="F9" s="56"/>
      <c r="G9" s="31"/>
      <c r="H9" s="55"/>
      <c r="I9" s="31"/>
      <c r="J9" s="31"/>
      <c r="K9" s="31"/>
      <c r="L9" s="55"/>
      <c r="M9" s="55"/>
      <c r="N9" s="55"/>
      <c r="O9" s="35"/>
    </row>
    <row r="10" spans="1:16" s="23" customFormat="1" ht="25.5" customHeight="1">
      <c r="A10" s="104" t="s">
        <v>46</v>
      </c>
      <c r="B10" s="104"/>
      <c r="C10" s="104"/>
      <c r="D10" s="105"/>
      <c r="E10" s="86"/>
      <c r="F10" s="86"/>
      <c r="G10" s="86"/>
      <c r="H10" s="30"/>
      <c r="I10" s="86"/>
      <c r="J10" s="86"/>
      <c r="K10" s="86"/>
      <c r="L10" s="30"/>
      <c r="M10" s="30"/>
      <c r="N10" s="30"/>
      <c r="O10" s="80" t="s">
        <v>40</v>
      </c>
    </row>
    <row r="11" spans="1:16" ht="21" customHeight="1">
      <c r="A11" s="67"/>
      <c r="B11" s="68" t="s">
        <v>100</v>
      </c>
      <c r="C11" s="67"/>
      <c r="D11" s="66"/>
      <c r="E11" s="83"/>
      <c r="F11" s="84"/>
      <c r="G11" s="84"/>
      <c r="H11" s="1"/>
      <c r="I11" s="83"/>
      <c r="J11" s="83"/>
      <c r="K11" s="82"/>
      <c r="L11" s="82"/>
      <c r="M11" s="82"/>
      <c r="N11" s="82"/>
      <c r="O11" s="62" t="s">
        <v>99</v>
      </c>
    </row>
    <row r="12" spans="1:16" ht="21" customHeight="1">
      <c r="A12" s="67"/>
      <c r="B12" s="68" t="s">
        <v>98</v>
      </c>
      <c r="C12" s="67"/>
      <c r="D12" s="66"/>
      <c r="E12" s="83"/>
      <c r="F12" s="84"/>
      <c r="G12" s="84"/>
      <c r="H12" s="1"/>
      <c r="I12" s="83"/>
      <c r="J12" s="83"/>
      <c r="K12" s="82"/>
      <c r="L12" s="82"/>
      <c r="M12" s="82"/>
      <c r="N12" s="82"/>
      <c r="O12" s="62" t="s">
        <v>97</v>
      </c>
    </row>
    <row r="13" spans="1:16" ht="21" customHeight="1">
      <c r="A13" s="67"/>
      <c r="B13" s="67"/>
      <c r="C13" s="67"/>
      <c r="D13" s="66"/>
      <c r="E13" s="83"/>
      <c r="F13" s="84"/>
      <c r="G13" s="84"/>
      <c r="H13" s="1"/>
      <c r="I13" s="83"/>
      <c r="J13" s="83"/>
      <c r="K13" s="82"/>
      <c r="L13" s="82"/>
      <c r="M13" s="82"/>
      <c r="N13" s="82"/>
      <c r="O13" s="85"/>
    </row>
    <row r="14" spans="1:16" ht="21" customHeight="1">
      <c r="A14" s="1"/>
      <c r="B14" s="1"/>
      <c r="C14" s="1"/>
      <c r="D14" s="84"/>
      <c r="E14" s="83"/>
      <c r="F14" s="84"/>
      <c r="G14" s="84"/>
      <c r="H14" s="1"/>
      <c r="I14" s="83"/>
      <c r="J14" s="83"/>
      <c r="K14" s="82"/>
      <c r="L14" s="82"/>
      <c r="M14" s="82"/>
      <c r="N14" s="82"/>
      <c r="O14" s="82"/>
    </row>
    <row r="15" spans="1:16" ht="21" customHeight="1">
      <c r="A15" s="1"/>
      <c r="B15" s="1"/>
      <c r="C15" s="1"/>
      <c r="D15" s="84"/>
      <c r="E15" s="83"/>
      <c r="F15" s="84"/>
      <c r="G15" s="84"/>
      <c r="H15" s="1"/>
      <c r="I15" s="83"/>
      <c r="J15" s="83"/>
      <c r="K15" s="82"/>
      <c r="L15" s="82"/>
      <c r="M15" s="82"/>
      <c r="N15" s="82"/>
      <c r="O15" s="82"/>
    </row>
    <row r="16" spans="1:16" ht="21" customHeight="1">
      <c r="A16" s="1"/>
      <c r="B16" s="68" t="s">
        <v>96</v>
      </c>
      <c r="C16" s="1"/>
      <c r="D16" s="84"/>
      <c r="E16" s="83"/>
      <c r="F16" s="84"/>
      <c r="G16" s="84"/>
      <c r="H16" s="1"/>
      <c r="I16" s="83"/>
      <c r="J16" s="83"/>
      <c r="K16" s="82"/>
      <c r="L16" s="82"/>
      <c r="M16" s="82"/>
      <c r="N16" s="82"/>
      <c r="O16" s="82"/>
    </row>
    <row r="17" spans="1:15" ht="21" customHeight="1">
      <c r="A17" s="1"/>
      <c r="B17" s="1"/>
      <c r="C17" s="1"/>
      <c r="D17" s="84"/>
      <c r="E17" s="83"/>
      <c r="F17" s="84"/>
      <c r="G17" s="84"/>
      <c r="H17" s="1"/>
      <c r="I17" s="83"/>
      <c r="J17" s="83"/>
      <c r="K17" s="82"/>
      <c r="L17" s="82"/>
      <c r="M17" s="82"/>
      <c r="N17" s="82"/>
      <c r="O17" s="82"/>
    </row>
    <row r="18" spans="1:15" ht="21" customHeight="1">
      <c r="A18" s="1"/>
      <c r="B18" s="1"/>
      <c r="C18" s="1"/>
      <c r="D18" s="84"/>
      <c r="E18" s="83"/>
      <c r="F18" s="84"/>
      <c r="G18" s="84"/>
      <c r="H18" s="1"/>
      <c r="I18" s="83"/>
      <c r="J18" s="83"/>
      <c r="K18" s="82"/>
      <c r="L18" s="82"/>
      <c r="M18" s="82"/>
      <c r="N18" s="82"/>
      <c r="O18" s="82"/>
    </row>
    <row r="19" spans="1:15" ht="21" customHeight="1">
      <c r="A19" s="1"/>
      <c r="B19" s="1"/>
      <c r="C19" s="1"/>
      <c r="D19" s="84"/>
      <c r="E19" s="83"/>
      <c r="F19" s="84"/>
      <c r="G19" s="84"/>
      <c r="H19" s="1"/>
      <c r="I19" s="83"/>
      <c r="J19" s="83"/>
      <c r="K19" s="82"/>
      <c r="L19" s="82"/>
      <c r="M19" s="82"/>
      <c r="N19" s="82"/>
      <c r="O19" s="82"/>
    </row>
    <row r="20" spans="1:15" ht="21" customHeight="1">
      <c r="A20" s="1"/>
      <c r="B20" s="1"/>
      <c r="C20" s="1"/>
      <c r="D20" s="84"/>
      <c r="E20" s="83"/>
      <c r="F20" s="84"/>
      <c r="G20" s="84"/>
      <c r="H20" s="1"/>
      <c r="I20" s="83"/>
      <c r="J20" s="83"/>
      <c r="K20" s="82"/>
      <c r="L20" s="82"/>
      <c r="M20" s="82"/>
      <c r="N20" s="82"/>
      <c r="O20" s="82"/>
    </row>
    <row r="21" spans="1:15" ht="21" customHeight="1">
      <c r="A21" s="1"/>
      <c r="B21" s="1"/>
      <c r="C21" s="1"/>
      <c r="D21" s="84"/>
      <c r="E21" s="83"/>
      <c r="F21" s="84"/>
      <c r="G21" s="84"/>
      <c r="H21" s="1"/>
      <c r="I21" s="83"/>
      <c r="J21" s="83"/>
      <c r="K21" s="82"/>
      <c r="L21" s="82"/>
      <c r="M21" s="82"/>
      <c r="N21" s="82"/>
      <c r="O21" s="82"/>
    </row>
    <row r="22" spans="1:15" ht="21" customHeight="1">
      <c r="A22" s="1"/>
      <c r="B22" s="1"/>
      <c r="C22" s="1"/>
      <c r="D22" s="84"/>
      <c r="E22" s="83"/>
      <c r="F22" s="84"/>
      <c r="G22" s="84"/>
      <c r="H22" s="1"/>
      <c r="I22" s="83"/>
      <c r="J22" s="83"/>
      <c r="K22" s="82"/>
      <c r="L22" s="82"/>
      <c r="M22" s="82"/>
      <c r="N22" s="82"/>
      <c r="O22" s="82"/>
    </row>
    <row r="23" spans="1:15" ht="21" customHeight="1">
      <c r="A23" s="1"/>
      <c r="B23" s="1"/>
      <c r="C23" s="1"/>
      <c r="D23" s="84"/>
      <c r="E23" s="83"/>
      <c r="F23" s="84"/>
      <c r="G23" s="84"/>
      <c r="H23" s="1"/>
      <c r="I23" s="83"/>
      <c r="J23" s="83"/>
      <c r="K23" s="82"/>
      <c r="L23" s="82"/>
      <c r="M23" s="82"/>
      <c r="N23" s="82"/>
      <c r="O23" s="82"/>
    </row>
    <row r="24" spans="1:15" ht="3" customHeight="1">
      <c r="A24" s="37"/>
      <c r="B24" s="37"/>
      <c r="C24" s="37"/>
      <c r="D24" s="61"/>
      <c r="E24" s="60"/>
      <c r="F24" s="61"/>
      <c r="G24" s="61"/>
      <c r="H24" s="37"/>
      <c r="I24" s="60"/>
      <c r="J24" s="60"/>
      <c r="K24" s="59"/>
      <c r="L24" s="59"/>
      <c r="M24" s="59"/>
      <c r="N24" s="59"/>
      <c r="O24" s="59"/>
    </row>
    <row r="25" spans="1:15" ht="3" customHeight="1"/>
    <row r="26" spans="1:15">
      <c r="B26" s="7" t="s">
        <v>3</v>
      </c>
    </row>
    <row r="27" spans="1:15" s="23" customFormat="1" ht="17.399999999999999">
      <c r="A27" s="7"/>
      <c r="B27" s="58" t="s">
        <v>95</v>
      </c>
      <c r="C27" s="58"/>
      <c r="D27" s="58"/>
      <c r="E27" s="58"/>
      <c r="F27" s="58"/>
      <c r="K27" s="7"/>
      <c r="L27" s="7"/>
      <c r="M27" s="7"/>
      <c r="N27" s="7"/>
      <c r="O27" s="7"/>
    </row>
    <row r="28" spans="1:15">
      <c r="B28" s="58" t="s">
        <v>94</v>
      </c>
      <c r="C28" s="58"/>
      <c r="D28" s="7"/>
      <c r="E28" s="7"/>
      <c r="F28" s="7"/>
      <c r="G28" s="7"/>
      <c r="H28" s="7"/>
      <c r="I28" s="58" t="s">
        <v>0</v>
      </c>
      <c r="J28" s="58"/>
      <c r="K28" s="7"/>
      <c r="L28" s="7"/>
      <c r="M28" s="7"/>
    </row>
  </sheetData>
  <mergeCells count="14">
    <mergeCell ref="E4:N4"/>
    <mergeCell ref="A5:D5"/>
    <mergeCell ref="E5:F5"/>
    <mergeCell ref="G5:H5"/>
    <mergeCell ref="I5:J5"/>
    <mergeCell ref="K5:L5"/>
    <mergeCell ref="M5:N5"/>
    <mergeCell ref="I6:J6"/>
    <mergeCell ref="K6:L6"/>
    <mergeCell ref="M6:N6"/>
    <mergeCell ref="A10:D10"/>
    <mergeCell ref="A6:D6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T-14.4พ.ศ.2560</vt:lpstr>
      <vt:lpstr>T-14.2 พ.ศ.2560</vt:lpstr>
      <vt:lpstr>T-14.2</vt:lpstr>
      <vt:lpstr>'T-14.2'!Print_Area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cp:lastPrinted>2018-05-04T02:59:35Z</cp:lastPrinted>
  <dcterms:created xsi:type="dcterms:W3CDTF">2018-05-03T09:17:49Z</dcterms:created>
  <dcterms:modified xsi:type="dcterms:W3CDTF">2018-05-04T03:00:09Z</dcterms:modified>
</cp:coreProperties>
</file>