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60\Year\Table-compute60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O5" i="1"/>
  <c r="P5" i="1"/>
  <c r="N6" i="1"/>
  <c r="O6" i="1"/>
  <c r="P6" i="1"/>
  <c r="N7" i="1"/>
  <c r="O7" i="1"/>
  <c r="P7" i="1"/>
  <c r="Q32" i="1" l="1"/>
  <c r="R32" i="1"/>
  <c r="S32" i="1"/>
  <c r="Q33" i="1"/>
  <c r="R33" i="1"/>
  <c r="S33" i="1"/>
  <c r="Q34" i="1"/>
  <c r="R34" i="1"/>
  <c r="S34" i="1"/>
  <c r="Q35" i="1"/>
  <c r="R35" i="1"/>
  <c r="S35" i="1"/>
  <c r="Q36" i="1"/>
  <c r="R36" i="1"/>
  <c r="S36" i="1"/>
  <c r="Q37" i="1"/>
  <c r="Q38" i="1"/>
  <c r="R38" i="1"/>
  <c r="S38" i="1"/>
  <c r="Q39" i="1"/>
  <c r="R39" i="1"/>
  <c r="S39" i="1"/>
  <c r="Q40" i="1"/>
  <c r="R40" i="1"/>
  <c r="S40" i="1"/>
  <c r="Q41" i="1"/>
  <c r="S41" i="1"/>
  <c r="Q42" i="1"/>
  <c r="R42" i="1"/>
  <c r="Q43" i="1"/>
  <c r="R43" i="1"/>
  <c r="S43" i="1"/>
  <c r="Q44" i="1"/>
  <c r="R44" i="1"/>
  <c r="S44" i="1"/>
  <c r="Q45" i="1"/>
  <c r="R45" i="1"/>
  <c r="S45" i="1"/>
  <c r="Q46" i="1"/>
  <c r="R46" i="1"/>
  <c r="S46" i="1"/>
  <c r="Q47" i="1"/>
  <c r="R47" i="1"/>
  <c r="S47" i="1"/>
  <c r="Q48" i="1"/>
  <c r="R48" i="1"/>
  <c r="S48" i="1"/>
  <c r="Q49" i="1"/>
  <c r="R49" i="1"/>
  <c r="S49" i="1"/>
  <c r="S30" i="1"/>
  <c r="R30" i="1"/>
  <c r="Q30" i="1"/>
  <c r="N8" i="1" l="1"/>
  <c r="O8" i="1"/>
  <c r="P8" i="1"/>
  <c r="N9" i="1"/>
  <c r="O9" i="1"/>
  <c r="P9" i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N15" i="1"/>
  <c r="O15" i="1"/>
  <c r="P15" i="1"/>
  <c r="N16" i="1"/>
  <c r="O16" i="1"/>
  <c r="P16" i="1"/>
  <c r="N17" i="1"/>
  <c r="O17" i="1"/>
  <c r="P17" i="1"/>
  <c r="N18" i="1"/>
  <c r="O18" i="1"/>
  <c r="P18" i="1"/>
  <c r="N19" i="1"/>
  <c r="O19" i="1"/>
  <c r="P19" i="1"/>
  <c r="N20" i="1"/>
  <c r="O20" i="1"/>
  <c r="P20" i="1"/>
  <c r="N21" i="1"/>
  <c r="O21" i="1"/>
  <c r="P21" i="1"/>
  <c r="N22" i="1"/>
  <c r="O22" i="1"/>
  <c r="P22" i="1"/>
  <c r="N23" i="1"/>
  <c r="O23" i="1"/>
  <c r="P23" i="1"/>
  <c r="N24" i="1"/>
  <c r="O24" i="1"/>
  <c r="P24" i="1"/>
  <c r="N25" i="1"/>
  <c r="O25" i="1"/>
  <c r="P25" i="1"/>
  <c r="N26" i="1"/>
  <c r="O26" i="1"/>
  <c r="P26" i="1"/>
  <c r="N27" i="1"/>
  <c r="O27" i="1"/>
  <c r="P27" i="1"/>
</calcChain>
</file>

<file path=xl/sharedStrings.xml><?xml version="1.0" encoding="utf-8"?>
<sst xmlns="http://schemas.openxmlformats.org/spreadsheetml/2006/main" count="166" uniqueCount="36">
  <si>
    <t>อุตสาหกรรม</t>
  </si>
  <si>
    <t>รวม</t>
  </si>
  <si>
    <t>ชาย</t>
  </si>
  <si>
    <t>หญิง</t>
  </si>
  <si>
    <t>ยอดรวม</t>
  </si>
  <si>
    <t>1. เกษตรกรรม การป่าไม้และการประมง</t>
  </si>
  <si>
    <t>2. การทำเหมืองแร่เหมืองหิน</t>
  </si>
  <si>
    <t>3. การผลิต</t>
  </si>
  <si>
    <t>4. การไฟฟ้า ก๊าซและไอน้ำ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</si>
  <si>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</si>
  <si>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</si>
  <si>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</si>
  <si>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การขนส่งที่เก็บสินค้า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</si>
  <si>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</si>
  <si>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</si>
  <si>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</si>
  <si>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</si>
  <si>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</si>
  <si>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</si>
  <si>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</si>
  <si>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</si>
  <si>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</si>
  <si>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</si>
  <si>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</si>
  <si>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</si>
  <si>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</si>
  <si>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</si>
  <si>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Year</t>
  </si>
  <si>
    <t>Q1</t>
  </si>
  <si>
    <t>Q2</t>
  </si>
  <si>
    <t>Q3</t>
  </si>
  <si>
    <t>Q4</t>
  </si>
  <si>
    <t>จำนวน</t>
  </si>
  <si>
    <t>ร้อยละ</t>
  </si>
  <si>
    <t>ตารางที่  4  จำนวนและร้อยละของผู้มีงานทำ  จำแนกตามอุตสาหกรรมและเพศ จังหวัดบุรีรัมย์ พ.ศ.2560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</si>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</sst>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0.0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6"/>
      <color theme="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87" fontId="6" fillId="0" borderId="0" xfId="1" applyNumberFormat="1" applyFont="1" applyAlignment="1">
      <alignment horizontal="right" vertical="center"/>
    </xf>
    <xf numFmtId="187" fontId="5" fillId="0" borderId="0" xfId="1" applyNumberFormat="1" applyFont="1" applyAlignment="1">
      <alignment horizontal="right" vertical="center"/>
    </xf>
    <xf numFmtId="188" fontId="3" fillId="0" borderId="0" xfId="0" applyNumberFormat="1" applyFont="1"/>
    <xf numFmtId="0" fontId="1" fillId="0" borderId="2" xfId="0" applyFont="1" applyBorder="1"/>
    <xf numFmtId="0" fontId="2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189" fontId="8" fillId="0" borderId="0" xfId="0" applyNumberFormat="1" applyFont="1" applyAlignment="1">
      <alignment horizontal="right" vertical="center"/>
    </xf>
    <xf numFmtId="189" fontId="1" fillId="0" borderId="0" xfId="0" applyNumberFormat="1" applyFont="1" applyAlignment="1">
      <alignment horizontal="right" vertical="center"/>
    </xf>
    <xf numFmtId="187" fontId="7" fillId="0" borderId="0" xfId="1" applyNumberFormat="1" applyFont="1" applyAlignment="1">
      <alignment horizontal="right"/>
    </xf>
    <xf numFmtId="187" fontId="9" fillId="0" borderId="0" xfId="1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188" fontId="2" fillId="0" borderId="0" xfId="0" applyNumberFormat="1" applyFont="1"/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abSelected="1" workbookViewId="0">
      <selection activeCell="U45" sqref="U45"/>
    </sheetView>
  </sheetViews>
  <sheetFormatPr defaultRowHeight="21" x14ac:dyDescent="0.35"/>
  <cols>
    <col min="1" max="1" width="36.125" style="1" customWidth="1"/>
    <col min="2" max="4" width="10.875" style="3" hidden="1" customWidth="1"/>
    <col min="5" max="7" width="9.625" style="1" hidden="1" customWidth="1"/>
    <col min="8" max="13" width="0" style="1" hidden="1" customWidth="1"/>
    <col min="14" max="14" width="9.625" style="1" hidden="1" customWidth="1"/>
    <col min="15" max="16" width="0" style="1" hidden="1" customWidth="1"/>
    <col min="17" max="19" width="14" style="1" customWidth="1"/>
    <col min="20" max="16384" width="9" style="1"/>
  </cols>
  <sheetData>
    <row r="1" spans="1:19" s="3" customFormat="1" ht="18.75" x14ac:dyDescent="0.3">
      <c r="A1" s="2" t="s">
        <v>34</v>
      </c>
    </row>
    <row r="2" spans="1:19" s="3" customFormat="1" ht="18.75" x14ac:dyDescent="0.3">
      <c r="A2" s="2"/>
      <c r="B2" s="18" t="s">
        <v>28</v>
      </c>
      <c r="C2" s="18"/>
      <c r="D2" s="18"/>
      <c r="E2" s="18" t="s">
        <v>29</v>
      </c>
      <c r="F2" s="18"/>
      <c r="G2" s="18"/>
      <c r="H2" s="18" t="s">
        <v>30</v>
      </c>
      <c r="I2" s="18"/>
      <c r="J2" s="18"/>
      <c r="K2" s="18" t="s">
        <v>31</v>
      </c>
      <c r="L2" s="18"/>
      <c r="M2" s="18"/>
      <c r="N2" s="18" t="s">
        <v>27</v>
      </c>
      <c r="O2" s="18"/>
      <c r="P2" s="18"/>
    </row>
    <row r="3" spans="1:19" s="3" customFormat="1" ht="15.75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1</v>
      </c>
      <c r="F3" s="5" t="s">
        <v>2</v>
      </c>
      <c r="G3" s="5" t="s">
        <v>3</v>
      </c>
      <c r="H3" s="5" t="s">
        <v>1</v>
      </c>
      <c r="I3" s="5" t="s">
        <v>2</v>
      </c>
      <c r="J3" s="5" t="s">
        <v>3</v>
      </c>
      <c r="K3" s="5" t="s">
        <v>1</v>
      </c>
      <c r="L3" s="5" t="s">
        <v>2</v>
      </c>
      <c r="M3" s="5" t="s">
        <v>3</v>
      </c>
      <c r="N3" s="5" t="s">
        <v>1</v>
      </c>
      <c r="O3" s="5" t="s">
        <v>2</v>
      </c>
      <c r="P3" s="5" t="s">
        <v>3</v>
      </c>
      <c r="Q3" s="5" t="s">
        <v>1</v>
      </c>
      <c r="R3" s="5" t="s">
        <v>2</v>
      </c>
      <c r="S3" s="5" t="s">
        <v>3</v>
      </c>
    </row>
    <row r="4" spans="1:19" s="3" customFormat="1" ht="15.75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9" t="s">
        <v>32</v>
      </c>
      <c r="R4" s="19"/>
      <c r="S4" s="19"/>
    </row>
    <row r="5" spans="1:19" s="3" customFormat="1" ht="15.75" customHeight="1" x14ac:dyDescent="0.3">
      <c r="A5" s="4" t="s">
        <v>4</v>
      </c>
      <c r="B5" s="14">
        <v>573910.6</v>
      </c>
      <c r="C5" s="15">
        <v>312707.59999999998</v>
      </c>
      <c r="D5" s="15">
        <v>261203</v>
      </c>
      <c r="E5" s="7">
        <v>629994.31000000006</v>
      </c>
      <c r="F5" s="7">
        <v>339037.24</v>
      </c>
      <c r="G5" s="7">
        <v>290957.07</v>
      </c>
      <c r="H5" s="7">
        <v>656668.15</v>
      </c>
      <c r="I5" s="7">
        <v>357155.11</v>
      </c>
      <c r="J5" s="7">
        <v>299513.03999999998</v>
      </c>
      <c r="K5" s="16">
        <v>612480.03</v>
      </c>
      <c r="L5" s="16">
        <v>332459.06</v>
      </c>
      <c r="M5" s="16">
        <v>280020.96999999997</v>
      </c>
      <c r="N5" s="17">
        <f>SUM(B5,E5,H5,K5)/4</f>
        <v>618263.27249999996</v>
      </c>
      <c r="O5" s="17">
        <f t="shared" ref="O5:P5" si="0">SUM(C5,F5,I5,L5)/4</f>
        <v>335339.7525</v>
      </c>
      <c r="P5" s="17">
        <f t="shared" si="0"/>
        <v>282923.52000000002</v>
      </c>
      <c r="Q5" s="16">
        <v>618263.27249999996</v>
      </c>
      <c r="R5" s="16">
        <v>335339.7525</v>
      </c>
      <c r="S5" s="16">
        <v>282923.52000000002</v>
      </c>
    </row>
    <row r="6" spans="1:19" s="3" customFormat="1" ht="15.75" customHeight="1" x14ac:dyDescent="0.3">
      <c r="A6" s="3" t="s">
        <v>5</v>
      </c>
      <c r="B6" s="14">
        <v>255621.17</v>
      </c>
      <c r="C6" s="15">
        <v>153332.57</v>
      </c>
      <c r="D6" s="15">
        <v>102288.6</v>
      </c>
      <c r="E6" s="6">
        <v>329385.94</v>
      </c>
      <c r="F6" s="6">
        <v>183335.54</v>
      </c>
      <c r="G6" s="6">
        <v>146050.41</v>
      </c>
      <c r="H6" s="6">
        <v>403799.56</v>
      </c>
      <c r="I6" s="6">
        <v>226591.46</v>
      </c>
      <c r="J6" s="6">
        <v>177208.09</v>
      </c>
      <c r="K6" s="11">
        <v>326497.15999999997</v>
      </c>
      <c r="L6" s="11">
        <v>183968.83</v>
      </c>
      <c r="M6" s="11">
        <v>142528.32999999999</v>
      </c>
      <c r="N6" s="8">
        <f t="shared" ref="N6:N27" si="1">SUM(B6,E6,H6,K6)/4</f>
        <v>328825.95749999996</v>
      </c>
      <c r="O6" s="8">
        <f t="shared" ref="O6:O27" si="2">SUM(C6,F6,I6,L6)/4</f>
        <v>186807.09999999998</v>
      </c>
      <c r="P6" s="8">
        <f t="shared" ref="P6:P27" si="3">SUM(D6,G6,J6,M6)/4</f>
        <v>142018.85749999998</v>
      </c>
      <c r="Q6" s="11">
        <v>328825.95749999996</v>
      </c>
      <c r="R6" s="11">
        <v>186807.09999999998</v>
      </c>
      <c r="S6" s="11">
        <v>142018.85749999998</v>
      </c>
    </row>
    <row r="7" spans="1:19" s="3" customFormat="1" ht="15.75" customHeight="1" x14ac:dyDescent="0.3">
      <c r="A7" s="3" t="s">
        <v>6</v>
      </c>
      <c r="B7" s="14" t="s">
        <v>35</v>
      </c>
      <c r="C7" s="14" t="s">
        <v>35</v>
      </c>
      <c r="D7" s="14" t="s">
        <v>35</v>
      </c>
      <c r="E7" s="6" t="s">
        <v>35</v>
      </c>
      <c r="F7" s="6" t="s">
        <v>35</v>
      </c>
      <c r="G7" s="6" t="s">
        <v>35</v>
      </c>
      <c r="H7" s="6" t="s">
        <v>35</v>
      </c>
      <c r="I7" s="6" t="s">
        <v>35</v>
      </c>
      <c r="J7" s="6" t="s">
        <v>35</v>
      </c>
      <c r="K7" s="11" t="s">
        <v>35</v>
      </c>
      <c r="L7" s="11" t="s">
        <v>35</v>
      </c>
      <c r="M7" s="11" t="s">
        <v>35</v>
      </c>
      <c r="N7" s="8">
        <f t="shared" si="1"/>
        <v>0</v>
      </c>
      <c r="O7" s="8">
        <f t="shared" si="2"/>
        <v>0</v>
      </c>
      <c r="P7" s="8">
        <f t="shared" si="3"/>
        <v>0</v>
      </c>
      <c r="Q7" s="11" t="s">
        <v>35</v>
      </c>
      <c r="R7" s="11" t="s">
        <v>35</v>
      </c>
      <c r="S7" s="11" t="s">
        <v>35</v>
      </c>
    </row>
    <row r="8" spans="1:19" s="3" customFormat="1" ht="15.75" customHeight="1" x14ac:dyDescent="0.3">
      <c r="A8" s="3" t="s">
        <v>7</v>
      </c>
      <c r="B8" s="14">
        <v>67760.92</v>
      </c>
      <c r="C8" s="15">
        <v>25049.16</v>
      </c>
      <c r="D8" s="15">
        <v>42711.75</v>
      </c>
      <c r="E8" s="6">
        <v>47699.77</v>
      </c>
      <c r="F8" s="6">
        <v>20562.28</v>
      </c>
      <c r="G8" s="6">
        <v>27137.49</v>
      </c>
      <c r="H8" s="6">
        <v>34782.67</v>
      </c>
      <c r="I8" s="6">
        <v>18504.53</v>
      </c>
      <c r="J8" s="6">
        <v>16278.15</v>
      </c>
      <c r="K8" s="11">
        <v>54444.25</v>
      </c>
      <c r="L8" s="11">
        <v>25143.24</v>
      </c>
      <c r="M8" s="11">
        <v>29301.02</v>
      </c>
      <c r="N8" s="8">
        <f t="shared" si="1"/>
        <v>51171.902499999997</v>
      </c>
      <c r="O8" s="8">
        <f t="shared" si="2"/>
        <v>22314.802500000002</v>
      </c>
      <c r="P8" s="8">
        <f t="shared" si="3"/>
        <v>28857.102500000001</v>
      </c>
      <c r="Q8" s="11">
        <v>51171.902499999997</v>
      </c>
      <c r="R8" s="11">
        <v>22314.802500000002</v>
      </c>
      <c r="S8" s="11">
        <v>28857.102500000001</v>
      </c>
    </row>
    <row r="9" spans="1:19" s="3" customFormat="1" ht="15.75" customHeight="1" x14ac:dyDescent="0.3">
      <c r="A9" s="3" t="s">
        <v>8</v>
      </c>
      <c r="B9" s="14">
        <v>419.6</v>
      </c>
      <c r="C9" s="15">
        <v>419.6</v>
      </c>
      <c r="D9" s="15" t="s">
        <v>35</v>
      </c>
      <c r="E9" s="6">
        <v>844.65</v>
      </c>
      <c r="F9" s="6">
        <v>631.21</v>
      </c>
      <c r="G9" s="6">
        <v>213.44</v>
      </c>
      <c r="H9" s="6">
        <v>1290.72</v>
      </c>
      <c r="I9" s="6">
        <v>1290.72</v>
      </c>
      <c r="J9" s="6" t="s">
        <v>35</v>
      </c>
      <c r="K9" s="11">
        <v>1976.78</v>
      </c>
      <c r="L9" s="11">
        <v>1976.78</v>
      </c>
      <c r="M9" s="11" t="s">
        <v>35</v>
      </c>
      <c r="N9" s="8">
        <f t="shared" si="1"/>
        <v>1132.9375</v>
      </c>
      <c r="O9" s="8">
        <f t="shared" si="2"/>
        <v>1079.5774999999999</v>
      </c>
      <c r="P9" s="8">
        <f t="shared" si="3"/>
        <v>53.36</v>
      </c>
      <c r="Q9" s="11">
        <v>1132.9375</v>
      </c>
      <c r="R9" s="11">
        <v>1079.5774999999999</v>
      </c>
      <c r="S9" s="11">
        <v>53.36</v>
      </c>
    </row>
    <row r="10" spans="1:19" s="3" customFormat="1" ht="15.75" customHeight="1" x14ac:dyDescent="0.3">
      <c r="A10" s="3" t="s">
        <v>9</v>
      </c>
      <c r="B10" s="14" t="s">
        <v>35</v>
      </c>
      <c r="C10" s="14" t="s">
        <v>35</v>
      </c>
      <c r="D10" s="14" t="s">
        <v>35</v>
      </c>
      <c r="E10" s="6">
        <v>681.42</v>
      </c>
      <c r="F10" s="6" t="s">
        <v>35</v>
      </c>
      <c r="G10" s="6">
        <v>681.42</v>
      </c>
      <c r="H10" s="6">
        <v>8198.65</v>
      </c>
      <c r="I10" s="6">
        <v>4266.51</v>
      </c>
      <c r="J10" s="6">
        <v>3932.13</v>
      </c>
      <c r="K10" s="11" t="s">
        <v>35</v>
      </c>
      <c r="L10" s="11" t="s">
        <v>35</v>
      </c>
      <c r="M10" s="11" t="s">
        <v>35</v>
      </c>
      <c r="N10" s="8">
        <f t="shared" si="1"/>
        <v>2220.0174999999999</v>
      </c>
      <c r="O10" s="8">
        <f t="shared" si="2"/>
        <v>1066.6275000000001</v>
      </c>
      <c r="P10" s="8">
        <f t="shared" si="3"/>
        <v>1153.3875</v>
      </c>
      <c r="Q10" s="11">
        <v>2220.0174999999999</v>
      </c>
      <c r="R10" s="11">
        <v>1066.6275000000001</v>
      </c>
      <c r="S10" s="11">
        <v>1153.3875</v>
      </c>
    </row>
    <row r="11" spans="1:19" s="3" customFormat="1" ht="15.75" customHeight="1" x14ac:dyDescent="0.3">
      <c r="A11" s="3" t="s">
        <v>10</v>
      </c>
      <c r="B11" s="14">
        <v>55120.37</v>
      </c>
      <c r="C11" s="15">
        <v>44467.62</v>
      </c>
      <c r="D11" s="15">
        <v>10652.75</v>
      </c>
      <c r="E11" s="6">
        <v>55555.97</v>
      </c>
      <c r="F11" s="6">
        <v>46772.69</v>
      </c>
      <c r="G11" s="6">
        <v>8783.2800000000007</v>
      </c>
      <c r="H11" s="6">
        <v>34236.68</v>
      </c>
      <c r="I11" s="6">
        <v>26932.66</v>
      </c>
      <c r="J11" s="6">
        <v>7304.01</v>
      </c>
      <c r="K11" s="11">
        <v>36139.919999999998</v>
      </c>
      <c r="L11" s="11">
        <v>29119.49</v>
      </c>
      <c r="M11" s="11">
        <v>7020.43</v>
      </c>
      <c r="N11" s="8">
        <f t="shared" si="1"/>
        <v>45263.235000000001</v>
      </c>
      <c r="O11" s="8">
        <f t="shared" si="2"/>
        <v>36823.114999999998</v>
      </c>
      <c r="P11" s="8">
        <f t="shared" si="3"/>
        <v>8440.1175000000003</v>
      </c>
      <c r="Q11" s="11">
        <v>45263.235000000001</v>
      </c>
      <c r="R11" s="11">
        <v>36823.114999999998</v>
      </c>
      <c r="S11" s="11">
        <v>8440.1175000000003</v>
      </c>
    </row>
    <row r="12" spans="1:19" s="3" customFormat="1" ht="15.75" customHeight="1" x14ac:dyDescent="0.3">
      <c r="A12" s="3" t="s">
        <v>11</v>
      </c>
      <c r="B12" s="14">
        <v>74022.86</v>
      </c>
      <c r="C12" s="15">
        <v>32118.69</v>
      </c>
      <c r="D12" s="15">
        <v>41904.17</v>
      </c>
      <c r="E12" s="6">
        <v>81762.73</v>
      </c>
      <c r="F12" s="6">
        <v>38282.85</v>
      </c>
      <c r="G12" s="6">
        <v>43479.88</v>
      </c>
      <c r="H12" s="6">
        <v>74561.91</v>
      </c>
      <c r="I12" s="6">
        <v>34558.25</v>
      </c>
      <c r="J12" s="6">
        <v>40003.660000000003</v>
      </c>
      <c r="K12" s="11">
        <v>87258.83</v>
      </c>
      <c r="L12" s="11">
        <v>41155.699999999997</v>
      </c>
      <c r="M12" s="11">
        <v>46103.13</v>
      </c>
      <c r="N12" s="8">
        <f t="shared" si="1"/>
        <v>79401.582500000004</v>
      </c>
      <c r="O12" s="8">
        <f t="shared" si="2"/>
        <v>36528.872499999998</v>
      </c>
      <c r="P12" s="8">
        <f t="shared" si="3"/>
        <v>42872.71</v>
      </c>
      <c r="Q12" s="11">
        <v>79401.582500000004</v>
      </c>
      <c r="R12" s="11">
        <v>36528.872499999998</v>
      </c>
      <c r="S12" s="11">
        <v>42872.71</v>
      </c>
    </row>
    <row r="13" spans="1:19" s="3" customFormat="1" ht="15.75" customHeight="1" x14ac:dyDescent="0.3">
      <c r="A13" s="3" t="s">
        <v>12</v>
      </c>
      <c r="B13" s="14">
        <v>7512.09</v>
      </c>
      <c r="C13" s="15">
        <v>7512.09</v>
      </c>
      <c r="D13" s="15" t="s">
        <v>35</v>
      </c>
      <c r="E13" s="6">
        <v>872.97</v>
      </c>
      <c r="F13" s="6">
        <v>872.97</v>
      </c>
      <c r="G13" s="6" t="s">
        <v>35</v>
      </c>
      <c r="H13" s="6">
        <v>2100.2199999999998</v>
      </c>
      <c r="I13" s="6">
        <v>1544.22</v>
      </c>
      <c r="J13" s="6">
        <v>556</v>
      </c>
      <c r="K13" s="11">
        <v>2759.87</v>
      </c>
      <c r="L13" s="11">
        <v>2759.87</v>
      </c>
      <c r="M13" s="11" t="s">
        <v>35</v>
      </c>
      <c r="N13" s="8">
        <f t="shared" si="1"/>
        <v>3311.2874999999995</v>
      </c>
      <c r="O13" s="8">
        <f t="shared" si="2"/>
        <v>3172.2874999999995</v>
      </c>
      <c r="P13" s="8">
        <f t="shared" si="3"/>
        <v>139</v>
      </c>
      <c r="Q13" s="11">
        <v>3311.2874999999995</v>
      </c>
      <c r="R13" s="11">
        <v>3172.2874999999995</v>
      </c>
      <c r="S13" s="11">
        <v>139</v>
      </c>
    </row>
    <row r="14" spans="1:19" s="3" customFormat="1" ht="15.75" customHeight="1" x14ac:dyDescent="0.3">
      <c r="A14" s="3" t="s">
        <v>13</v>
      </c>
      <c r="B14" s="14">
        <v>33396.51</v>
      </c>
      <c r="C14" s="15">
        <v>8939.6</v>
      </c>
      <c r="D14" s="15">
        <v>24456.91</v>
      </c>
      <c r="E14" s="6">
        <v>26984.47</v>
      </c>
      <c r="F14" s="6">
        <v>9118.27</v>
      </c>
      <c r="G14" s="6">
        <v>17866.21</v>
      </c>
      <c r="H14" s="6">
        <v>19120.27</v>
      </c>
      <c r="I14" s="6">
        <v>5376.94</v>
      </c>
      <c r="J14" s="6">
        <v>13743.34</v>
      </c>
      <c r="K14" s="11">
        <v>27226.53</v>
      </c>
      <c r="L14" s="11">
        <v>8623.33</v>
      </c>
      <c r="M14" s="11">
        <v>18603.2</v>
      </c>
      <c r="N14" s="8">
        <f t="shared" si="1"/>
        <v>26681.945</v>
      </c>
      <c r="O14" s="8">
        <f t="shared" si="2"/>
        <v>8014.5349999999999</v>
      </c>
      <c r="P14" s="8">
        <f t="shared" si="3"/>
        <v>18667.414999999997</v>
      </c>
      <c r="Q14" s="11">
        <v>26681.945</v>
      </c>
      <c r="R14" s="11">
        <v>8014.5349999999999</v>
      </c>
      <c r="S14" s="11">
        <v>18667.414999999997</v>
      </c>
    </row>
    <row r="15" spans="1:19" s="3" customFormat="1" ht="15.75" customHeight="1" x14ac:dyDescent="0.3">
      <c r="A15" s="3" t="s">
        <v>14</v>
      </c>
      <c r="B15" s="14">
        <v>1318.04</v>
      </c>
      <c r="C15" s="15">
        <v>1034.01</v>
      </c>
      <c r="D15" s="15">
        <v>284.02</v>
      </c>
      <c r="E15" s="6">
        <v>2840.24</v>
      </c>
      <c r="F15" s="6">
        <v>720.03</v>
      </c>
      <c r="G15" s="6">
        <v>2120.1999999999998</v>
      </c>
      <c r="H15" s="6">
        <v>2690.05</v>
      </c>
      <c r="I15" s="6">
        <v>2200.0500000000002</v>
      </c>
      <c r="J15" s="6">
        <v>490</v>
      </c>
      <c r="K15" s="11">
        <v>380.15</v>
      </c>
      <c r="L15" s="11" t="s">
        <v>35</v>
      </c>
      <c r="M15" s="11">
        <v>380.15</v>
      </c>
      <c r="N15" s="8">
        <f t="shared" si="1"/>
        <v>1807.12</v>
      </c>
      <c r="O15" s="8">
        <f t="shared" si="2"/>
        <v>988.52250000000004</v>
      </c>
      <c r="P15" s="8">
        <f t="shared" si="3"/>
        <v>818.59249999999997</v>
      </c>
      <c r="Q15" s="11">
        <v>1807.12</v>
      </c>
      <c r="R15" s="11">
        <v>988.52250000000004</v>
      </c>
      <c r="S15" s="11">
        <v>818.59249999999997</v>
      </c>
    </row>
    <row r="16" spans="1:19" s="3" customFormat="1" ht="15.75" customHeight="1" x14ac:dyDescent="0.3">
      <c r="A16" s="3" t="s">
        <v>15</v>
      </c>
      <c r="B16" s="14">
        <v>7401.33</v>
      </c>
      <c r="C16" s="15">
        <v>3692</v>
      </c>
      <c r="D16" s="15">
        <v>3709.33</v>
      </c>
      <c r="E16" s="6">
        <v>5105.28</v>
      </c>
      <c r="F16" s="6">
        <v>2133.6999999999998</v>
      </c>
      <c r="G16" s="6">
        <v>2971.58</v>
      </c>
      <c r="H16" s="6">
        <v>6881.34</v>
      </c>
      <c r="I16" s="6">
        <v>4312.8500000000004</v>
      </c>
      <c r="J16" s="6">
        <v>2568.4899999999998</v>
      </c>
      <c r="K16" s="11">
        <v>1382.99</v>
      </c>
      <c r="L16" s="11">
        <v>584.01</v>
      </c>
      <c r="M16" s="11">
        <v>798.98</v>
      </c>
      <c r="N16" s="8">
        <f t="shared" si="1"/>
        <v>5192.7350000000006</v>
      </c>
      <c r="O16" s="8">
        <f t="shared" si="2"/>
        <v>2680.64</v>
      </c>
      <c r="P16" s="8">
        <f t="shared" si="3"/>
        <v>2512.0949999999998</v>
      </c>
      <c r="Q16" s="11">
        <v>5192.7350000000006</v>
      </c>
      <c r="R16" s="11">
        <v>2680.64</v>
      </c>
      <c r="S16" s="11">
        <v>2512.0949999999998</v>
      </c>
    </row>
    <row r="17" spans="1:19" s="3" customFormat="1" ht="15.75" customHeight="1" x14ac:dyDescent="0.3">
      <c r="A17" s="3" t="s">
        <v>16</v>
      </c>
      <c r="B17" s="14" t="s">
        <v>35</v>
      </c>
      <c r="C17" s="14" t="s">
        <v>35</v>
      </c>
      <c r="D17" s="14" t="s">
        <v>35</v>
      </c>
      <c r="E17" s="6" t="s">
        <v>35</v>
      </c>
      <c r="F17" s="6" t="s">
        <v>35</v>
      </c>
      <c r="G17" s="6" t="s">
        <v>35</v>
      </c>
      <c r="H17" s="6">
        <v>375.39</v>
      </c>
      <c r="I17" s="6" t="s">
        <v>35</v>
      </c>
      <c r="J17" s="6">
        <v>375.39</v>
      </c>
      <c r="K17" s="11" t="s">
        <v>35</v>
      </c>
      <c r="L17" s="11" t="s">
        <v>35</v>
      </c>
      <c r="M17" s="11" t="s">
        <v>35</v>
      </c>
      <c r="N17" s="8">
        <f t="shared" si="1"/>
        <v>93.847499999999997</v>
      </c>
      <c r="O17" s="8">
        <f t="shared" si="2"/>
        <v>0</v>
      </c>
      <c r="P17" s="8">
        <f t="shared" si="3"/>
        <v>93.847499999999997</v>
      </c>
      <c r="Q17" s="11">
        <v>93.847499999999997</v>
      </c>
      <c r="R17" s="11" t="s">
        <v>35</v>
      </c>
      <c r="S17" s="11">
        <v>93.847499999999997</v>
      </c>
    </row>
    <row r="18" spans="1:19" s="3" customFormat="1" ht="15.75" customHeight="1" x14ac:dyDescent="0.3">
      <c r="A18" s="3" t="s">
        <v>17</v>
      </c>
      <c r="B18" s="14">
        <v>865.61</v>
      </c>
      <c r="C18" s="15">
        <v>865.61</v>
      </c>
      <c r="D18" s="15" t="s">
        <v>35</v>
      </c>
      <c r="E18" s="6" t="s">
        <v>35</v>
      </c>
      <c r="F18" s="6" t="s">
        <v>35</v>
      </c>
      <c r="G18" s="6" t="s">
        <v>35</v>
      </c>
      <c r="H18" s="6">
        <v>580.66</v>
      </c>
      <c r="I18" s="6">
        <v>580.66</v>
      </c>
      <c r="J18" s="6" t="s">
        <v>35</v>
      </c>
      <c r="K18" s="11">
        <v>391.06</v>
      </c>
      <c r="L18" s="11">
        <v>391.06</v>
      </c>
      <c r="M18" s="11" t="s">
        <v>35</v>
      </c>
      <c r="N18" s="8">
        <f t="shared" si="1"/>
        <v>459.33249999999998</v>
      </c>
      <c r="O18" s="8">
        <f t="shared" si="2"/>
        <v>459.33249999999998</v>
      </c>
      <c r="P18" s="8">
        <f t="shared" si="3"/>
        <v>0</v>
      </c>
      <c r="Q18" s="11">
        <v>459.33249999999998</v>
      </c>
      <c r="R18" s="11">
        <v>459.33249999999998</v>
      </c>
      <c r="S18" s="11" t="s">
        <v>35</v>
      </c>
    </row>
    <row r="19" spans="1:19" s="3" customFormat="1" ht="15.75" customHeight="1" x14ac:dyDescent="0.3">
      <c r="A19" s="3" t="s">
        <v>18</v>
      </c>
      <c r="B19" s="14">
        <v>3517.25</v>
      </c>
      <c r="C19" s="15">
        <v>3293.68</v>
      </c>
      <c r="D19" s="15">
        <v>223.58</v>
      </c>
      <c r="E19" s="6">
        <v>230.24</v>
      </c>
      <c r="F19" s="6">
        <v>230.24</v>
      </c>
      <c r="G19" s="6" t="s">
        <v>35</v>
      </c>
      <c r="H19" s="6">
        <v>1269.04</v>
      </c>
      <c r="I19" s="6">
        <v>971.54</v>
      </c>
      <c r="J19" s="6">
        <v>297.5</v>
      </c>
      <c r="K19" s="11" t="s">
        <v>35</v>
      </c>
      <c r="L19" s="11" t="s">
        <v>35</v>
      </c>
      <c r="M19" s="11" t="s">
        <v>35</v>
      </c>
      <c r="N19" s="8">
        <f t="shared" si="1"/>
        <v>1254.1324999999999</v>
      </c>
      <c r="O19" s="8">
        <f t="shared" si="2"/>
        <v>1123.865</v>
      </c>
      <c r="P19" s="8">
        <f t="shared" si="3"/>
        <v>130.27000000000001</v>
      </c>
      <c r="Q19" s="11">
        <v>1254.1324999999999</v>
      </c>
      <c r="R19" s="11">
        <v>1123.865</v>
      </c>
      <c r="S19" s="11">
        <v>130.27000000000001</v>
      </c>
    </row>
    <row r="20" spans="1:19" s="3" customFormat="1" ht="15.75" customHeight="1" x14ac:dyDescent="0.3">
      <c r="A20" s="3" t="s">
        <v>19</v>
      </c>
      <c r="B20" s="14">
        <v>26881.69</v>
      </c>
      <c r="C20" s="15">
        <v>16941.27</v>
      </c>
      <c r="D20" s="15">
        <v>9940.42</v>
      </c>
      <c r="E20" s="6">
        <v>29468.27</v>
      </c>
      <c r="F20" s="6">
        <v>18643.18</v>
      </c>
      <c r="G20" s="6">
        <v>10825.09</v>
      </c>
      <c r="H20" s="6">
        <v>20154.53</v>
      </c>
      <c r="I20" s="6">
        <v>13683.41</v>
      </c>
      <c r="J20" s="6">
        <v>6471.12</v>
      </c>
      <c r="K20" s="11">
        <v>28609.54</v>
      </c>
      <c r="L20" s="11">
        <v>20036.11</v>
      </c>
      <c r="M20" s="11">
        <v>8573.43</v>
      </c>
      <c r="N20" s="8">
        <f t="shared" si="1"/>
        <v>26278.5075</v>
      </c>
      <c r="O20" s="8">
        <f t="shared" si="2"/>
        <v>17325.9925</v>
      </c>
      <c r="P20" s="8">
        <f t="shared" si="3"/>
        <v>8952.5149999999994</v>
      </c>
      <c r="Q20" s="11">
        <v>26278.5075</v>
      </c>
      <c r="R20" s="11">
        <v>17325.9925</v>
      </c>
      <c r="S20" s="11">
        <v>8952.5149999999994</v>
      </c>
    </row>
    <row r="21" spans="1:19" s="3" customFormat="1" ht="15.75" customHeight="1" x14ac:dyDescent="0.3">
      <c r="A21" s="3" t="s">
        <v>20</v>
      </c>
      <c r="B21" s="14">
        <v>18485.36</v>
      </c>
      <c r="C21" s="15">
        <v>8743.0499999999993</v>
      </c>
      <c r="D21" s="15">
        <v>9742.31</v>
      </c>
      <c r="E21" s="6">
        <v>23154.95</v>
      </c>
      <c r="F21" s="6">
        <v>7831.94</v>
      </c>
      <c r="G21" s="6">
        <v>15323.01</v>
      </c>
      <c r="H21" s="6">
        <v>26856.27</v>
      </c>
      <c r="I21" s="6">
        <v>8116.13</v>
      </c>
      <c r="J21" s="6">
        <v>18740.14</v>
      </c>
      <c r="K21" s="11">
        <v>28744.78</v>
      </c>
      <c r="L21" s="11">
        <v>13860.33</v>
      </c>
      <c r="M21" s="11">
        <v>14884.45</v>
      </c>
      <c r="N21" s="8">
        <f t="shared" si="1"/>
        <v>24310.34</v>
      </c>
      <c r="O21" s="8">
        <f t="shared" si="2"/>
        <v>9637.8624999999993</v>
      </c>
      <c r="P21" s="8">
        <f t="shared" si="3"/>
        <v>14672.477500000001</v>
      </c>
      <c r="Q21" s="11">
        <v>24310.34</v>
      </c>
      <c r="R21" s="11">
        <v>9637.8624999999993</v>
      </c>
      <c r="S21" s="11">
        <v>14672.477500000001</v>
      </c>
    </row>
    <row r="22" spans="1:19" s="3" customFormat="1" ht="15.75" customHeight="1" x14ac:dyDescent="0.3">
      <c r="A22" s="3" t="s">
        <v>21</v>
      </c>
      <c r="B22" s="14">
        <v>12307.15</v>
      </c>
      <c r="C22" s="15">
        <v>3002.6</v>
      </c>
      <c r="D22" s="15">
        <v>9304.5400000000009</v>
      </c>
      <c r="E22" s="6">
        <v>11562.71</v>
      </c>
      <c r="F22" s="6">
        <v>4026.05</v>
      </c>
      <c r="G22" s="6">
        <v>7536.65</v>
      </c>
      <c r="H22" s="6">
        <v>10601.7</v>
      </c>
      <c r="I22" s="6">
        <v>4763.05</v>
      </c>
      <c r="J22" s="6">
        <v>5838.65</v>
      </c>
      <c r="K22" s="11">
        <v>8001.48</v>
      </c>
      <c r="L22" s="11">
        <v>1844.18</v>
      </c>
      <c r="M22" s="11">
        <v>6157.3</v>
      </c>
      <c r="N22" s="8">
        <f t="shared" si="1"/>
        <v>10618.259999999998</v>
      </c>
      <c r="O22" s="8">
        <f t="shared" si="2"/>
        <v>3408.9700000000003</v>
      </c>
      <c r="P22" s="8">
        <f t="shared" si="3"/>
        <v>7209.2850000000008</v>
      </c>
      <c r="Q22" s="11">
        <v>10618.259999999998</v>
      </c>
      <c r="R22" s="11">
        <v>3408.9700000000003</v>
      </c>
      <c r="S22" s="11">
        <v>7209.2850000000008</v>
      </c>
    </row>
    <row r="23" spans="1:19" s="3" customFormat="1" ht="15.75" customHeight="1" x14ac:dyDescent="0.3">
      <c r="A23" s="3" t="s">
        <v>22</v>
      </c>
      <c r="B23" s="14">
        <v>2777.49</v>
      </c>
      <c r="C23" s="15">
        <v>1115.67</v>
      </c>
      <c r="D23" s="15">
        <v>1661.82</v>
      </c>
      <c r="E23" s="6">
        <v>5644.85</v>
      </c>
      <c r="F23" s="6">
        <v>3332.68</v>
      </c>
      <c r="G23" s="6">
        <v>2312.17</v>
      </c>
      <c r="H23" s="6">
        <v>4080.08</v>
      </c>
      <c r="I23" s="6">
        <v>1305.08</v>
      </c>
      <c r="J23" s="6">
        <v>2775.01</v>
      </c>
      <c r="K23" s="11">
        <v>2894.37</v>
      </c>
      <c r="L23" s="11">
        <v>1521.97</v>
      </c>
      <c r="M23" s="11">
        <v>1372.41</v>
      </c>
      <c r="N23" s="8">
        <f t="shared" si="1"/>
        <v>3849.1975000000002</v>
      </c>
      <c r="O23" s="8">
        <f t="shared" si="2"/>
        <v>1818.8500000000001</v>
      </c>
      <c r="P23" s="8">
        <f t="shared" si="3"/>
        <v>2030.3525</v>
      </c>
      <c r="Q23" s="11">
        <v>3849.1975000000002</v>
      </c>
      <c r="R23" s="11">
        <v>1818.8500000000001</v>
      </c>
      <c r="S23" s="11">
        <v>2030.3525</v>
      </c>
    </row>
    <row r="24" spans="1:19" s="3" customFormat="1" ht="15.75" customHeight="1" x14ac:dyDescent="0.3">
      <c r="A24" s="3" t="s">
        <v>23</v>
      </c>
      <c r="B24" s="14">
        <v>4283.71</v>
      </c>
      <c r="C24" s="15">
        <v>1513.1</v>
      </c>
      <c r="D24" s="15">
        <v>2770.61</v>
      </c>
      <c r="E24" s="6">
        <v>5922.68</v>
      </c>
      <c r="F24" s="6">
        <v>2363.58</v>
      </c>
      <c r="G24" s="6">
        <v>3559.1</v>
      </c>
      <c r="H24" s="6">
        <v>4400.6899999999996</v>
      </c>
      <c r="I24" s="6">
        <v>2157.06</v>
      </c>
      <c r="J24" s="6">
        <v>2243.63</v>
      </c>
      <c r="K24" s="11">
        <v>4478.71</v>
      </c>
      <c r="L24" s="11">
        <v>1228.3599999999999</v>
      </c>
      <c r="M24" s="11">
        <v>3250.36</v>
      </c>
      <c r="N24" s="8">
        <f t="shared" si="1"/>
        <v>4771.4474999999993</v>
      </c>
      <c r="O24" s="8">
        <f t="shared" si="2"/>
        <v>1815.5249999999999</v>
      </c>
      <c r="P24" s="8">
        <f t="shared" si="3"/>
        <v>2955.9250000000002</v>
      </c>
      <c r="Q24" s="11">
        <v>4771.4474999999993</v>
      </c>
      <c r="R24" s="11">
        <v>1815.5249999999999</v>
      </c>
      <c r="S24" s="11">
        <v>2955.9250000000002</v>
      </c>
    </row>
    <row r="25" spans="1:19" s="3" customFormat="1" ht="15.75" customHeight="1" x14ac:dyDescent="0.3">
      <c r="A25" s="3" t="s">
        <v>24</v>
      </c>
      <c r="B25" s="14">
        <v>2219.4499999999998</v>
      </c>
      <c r="C25" s="15">
        <v>667.28</v>
      </c>
      <c r="D25" s="15">
        <v>1552.17</v>
      </c>
      <c r="E25" s="6">
        <v>2277.17</v>
      </c>
      <c r="F25" s="6">
        <v>180.04</v>
      </c>
      <c r="G25" s="6">
        <v>2097.13</v>
      </c>
      <c r="H25" s="6">
        <v>687.73</v>
      </c>
      <c r="I25" s="6" t="s">
        <v>35</v>
      </c>
      <c r="J25" s="6">
        <v>687.73</v>
      </c>
      <c r="K25" s="11">
        <v>1293.5899999999999</v>
      </c>
      <c r="L25" s="11">
        <v>245.81</v>
      </c>
      <c r="M25" s="11">
        <v>1047.78</v>
      </c>
      <c r="N25" s="8">
        <f t="shared" si="1"/>
        <v>1619.4850000000001</v>
      </c>
      <c r="O25" s="8">
        <f t="shared" si="2"/>
        <v>273.28249999999997</v>
      </c>
      <c r="P25" s="8">
        <f t="shared" si="3"/>
        <v>1346.2025000000001</v>
      </c>
      <c r="Q25" s="11">
        <v>1619.4850000000001</v>
      </c>
      <c r="R25" s="11">
        <v>273.28249999999997</v>
      </c>
      <c r="S25" s="11">
        <v>1346.2025000000001</v>
      </c>
    </row>
    <row r="26" spans="1:19" s="3" customFormat="1" ht="15.75" customHeight="1" x14ac:dyDescent="0.3">
      <c r="A26" s="3" t="s">
        <v>25</v>
      </c>
      <c r="B26" s="14" t="s">
        <v>35</v>
      </c>
      <c r="C26" s="14" t="s">
        <v>35</v>
      </c>
      <c r="D26" s="14" t="s">
        <v>35</v>
      </c>
      <c r="E26" s="6" t="s">
        <v>35</v>
      </c>
      <c r="F26" s="6" t="s">
        <v>35</v>
      </c>
      <c r="G26" s="6" t="s">
        <v>35</v>
      </c>
      <c r="H26" s="6" t="s">
        <v>35</v>
      </c>
      <c r="I26" s="6" t="s">
        <v>35</v>
      </c>
      <c r="J26" s="6" t="s">
        <v>35</v>
      </c>
      <c r="K26" s="11" t="s">
        <v>35</v>
      </c>
      <c r="L26" s="11" t="s">
        <v>35</v>
      </c>
      <c r="M26" s="11" t="s">
        <v>35</v>
      </c>
      <c r="N26" s="8">
        <f t="shared" si="1"/>
        <v>0</v>
      </c>
      <c r="O26" s="8">
        <f t="shared" si="2"/>
        <v>0</v>
      </c>
      <c r="P26" s="8">
        <f t="shared" si="3"/>
        <v>0</v>
      </c>
      <c r="Q26" s="11" t="s">
        <v>35</v>
      </c>
      <c r="R26" s="11" t="s">
        <v>35</v>
      </c>
      <c r="S26" s="11" t="s">
        <v>35</v>
      </c>
    </row>
    <row r="27" spans="1:19" s="3" customFormat="1" ht="15.75" customHeight="1" x14ac:dyDescent="0.3">
      <c r="A27" s="3" t="s">
        <v>26</v>
      </c>
      <c r="B27" s="14" t="s">
        <v>35</v>
      </c>
      <c r="C27" s="14" t="s">
        <v>35</v>
      </c>
      <c r="D27" s="14" t="s">
        <v>35</v>
      </c>
      <c r="E27" s="6" t="s">
        <v>35</v>
      </c>
      <c r="F27" s="6" t="s">
        <v>35</v>
      </c>
      <c r="G27" s="6" t="s">
        <v>35</v>
      </c>
      <c r="H27" s="14" t="s">
        <v>35</v>
      </c>
      <c r="I27" s="15" t="s">
        <v>35</v>
      </c>
      <c r="J27" s="15" t="s">
        <v>35</v>
      </c>
      <c r="K27" s="11" t="s">
        <v>35</v>
      </c>
      <c r="L27" s="11" t="s">
        <v>35</v>
      </c>
      <c r="M27" s="11" t="s">
        <v>35</v>
      </c>
      <c r="N27" s="8">
        <f t="shared" si="1"/>
        <v>0</v>
      </c>
      <c r="O27" s="8">
        <f t="shared" si="2"/>
        <v>0</v>
      </c>
      <c r="P27" s="8">
        <f t="shared" si="3"/>
        <v>0</v>
      </c>
      <c r="Q27" s="11" t="s">
        <v>35</v>
      </c>
      <c r="R27" s="11" t="s">
        <v>35</v>
      </c>
      <c r="S27" s="11" t="s">
        <v>35</v>
      </c>
    </row>
    <row r="28" spans="1:19" ht="15" customHeight="1" x14ac:dyDescent="0.35">
      <c r="Q28" s="20" t="s">
        <v>33</v>
      </c>
      <c r="R28" s="20"/>
      <c r="S28" s="20"/>
    </row>
    <row r="29" spans="1:19" ht="15" customHeight="1" x14ac:dyDescent="0.35">
      <c r="A29" s="4" t="s">
        <v>4</v>
      </c>
      <c r="Q29" s="12">
        <v>100</v>
      </c>
      <c r="R29" s="12">
        <v>100</v>
      </c>
      <c r="S29" s="12">
        <v>100</v>
      </c>
    </row>
    <row r="30" spans="1:19" ht="15" customHeight="1" x14ac:dyDescent="0.35">
      <c r="A30" s="3" t="s">
        <v>5</v>
      </c>
      <c r="Q30" s="13">
        <f>Q6*100/$Q$5</f>
        <v>53.185426358962637</v>
      </c>
      <c r="R30" s="13">
        <f>R6*100/$R$5</f>
        <v>55.706816328016451</v>
      </c>
      <c r="S30" s="13">
        <f>S6*100/$S$5</f>
        <v>50.196907454000282</v>
      </c>
    </row>
    <row r="31" spans="1:19" ht="15" customHeight="1" x14ac:dyDescent="0.35">
      <c r="A31" s="3" t="s">
        <v>6</v>
      </c>
      <c r="Q31" s="13" t="s">
        <v>35</v>
      </c>
      <c r="R31" s="13" t="s">
        <v>35</v>
      </c>
      <c r="S31" s="13" t="s">
        <v>35</v>
      </c>
    </row>
    <row r="32" spans="1:19" ht="15" customHeight="1" x14ac:dyDescent="0.35">
      <c r="A32" s="3" t="s">
        <v>7</v>
      </c>
      <c r="Q32" s="13">
        <f t="shared" ref="Q31:Q51" si="4">Q8*100/$Q$5</f>
        <v>8.2767171811908007</v>
      </c>
      <c r="R32" s="13">
        <f t="shared" ref="R31:R51" si="5">R8*100/$R$5</f>
        <v>6.6543862854434472</v>
      </c>
      <c r="S32" s="13">
        <f t="shared" ref="S31:S51" si="6">S8*100/$S$5</f>
        <v>10.199612425294298</v>
      </c>
    </row>
    <row r="33" spans="1:19" ht="15" customHeight="1" x14ac:dyDescent="0.35">
      <c r="A33" s="3" t="s">
        <v>8</v>
      </c>
      <c r="Q33" s="13">
        <f t="shared" si="4"/>
        <v>0.18324515629383437</v>
      </c>
      <c r="R33" s="13">
        <f t="shared" si="5"/>
        <v>0.32193543770209582</v>
      </c>
      <c r="S33" s="13">
        <f t="shared" si="6"/>
        <v>1.8860220599545771E-2</v>
      </c>
    </row>
    <row r="34" spans="1:19" ht="15" customHeight="1" x14ac:dyDescent="0.35">
      <c r="A34" s="3" t="s">
        <v>9</v>
      </c>
      <c r="Q34" s="13">
        <f t="shared" si="4"/>
        <v>0.35907316490322494</v>
      </c>
      <c r="R34" s="13">
        <f t="shared" si="5"/>
        <v>0.3180736826004546</v>
      </c>
      <c r="S34" s="13">
        <f t="shared" si="6"/>
        <v>0.40766759158093324</v>
      </c>
    </row>
    <row r="35" spans="1:19" ht="15" customHeight="1" x14ac:dyDescent="0.35">
      <c r="A35" s="3" t="s">
        <v>10</v>
      </c>
      <c r="Q35" s="13">
        <f t="shared" si="4"/>
        <v>7.3210292464849598</v>
      </c>
      <c r="R35" s="13">
        <f t="shared" si="5"/>
        <v>10.980838008461284</v>
      </c>
      <c r="S35" s="13">
        <f t="shared" si="6"/>
        <v>2.9831798713659436</v>
      </c>
    </row>
    <row r="36" spans="1:19" ht="15" customHeight="1" x14ac:dyDescent="0.35">
      <c r="A36" s="3" t="s">
        <v>11</v>
      </c>
      <c r="Q36" s="13">
        <f t="shared" si="4"/>
        <v>12.842681432285792</v>
      </c>
      <c r="R36" s="13">
        <f t="shared" si="5"/>
        <v>10.893093415758992</v>
      </c>
      <c r="S36" s="13">
        <f t="shared" si="6"/>
        <v>15.153462674294451</v>
      </c>
    </row>
    <row r="37" spans="1:19" ht="15" customHeight="1" x14ac:dyDescent="0.35">
      <c r="A37" s="3" t="s">
        <v>12</v>
      </c>
      <c r="Q37" s="13">
        <f t="shared" si="4"/>
        <v>0.53557887833293538</v>
      </c>
      <c r="R37" s="13">
        <v>1</v>
      </c>
      <c r="S37" s="13">
        <v>0.1</v>
      </c>
    </row>
    <row r="38" spans="1:19" ht="15" customHeight="1" x14ac:dyDescent="0.35">
      <c r="A38" s="3" t="s">
        <v>13</v>
      </c>
      <c r="Q38" s="13">
        <f t="shared" si="4"/>
        <v>4.3156283393819095</v>
      </c>
      <c r="R38" s="13">
        <f t="shared" si="5"/>
        <v>2.3899746272998157</v>
      </c>
      <c r="S38" s="13">
        <f t="shared" si="6"/>
        <v>6.5980428209008553</v>
      </c>
    </row>
    <row r="39" spans="1:19" ht="15" customHeight="1" x14ac:dyDescent="0.35">
      <c r="A39" s="3" t="s">
        <v>14</v>
      </c>
      <c r="Q39" s="13">
        <f t="shared" si="4"/>
        <v>0.29228972193233427</v>
      </c>
      <c r="R39" s="13">
        <f t="shared" si="5"/>
        <v>0.29478237895460963</v>
      </c>
      <c r="S39" s="13">
        <f t="shared" si="6"/>
        <v>0.28933349196277491</v>
      </c>
    </row>
    <row r="40" spans="1:19" ht="15" customHeight="1" x14ac:dyDescent="0.35">
      <c r="A40" s="3" t="s">
        <v>15</v>
      </c>
      <c r="Q40" s="13">
        <f t="shared" si="4"/>
        <v>0.83989058237322367</v>
      </c>
      <c r="R40" s="13">
        <f t="shared" si="5"/>
        <v>0.7993803239894739</v>
      </c>
      <c r="S40" s="13">
        <f t="shared" si="6"/>
        <v>0.88790603199055329</v>
      </c>
    </row>
    <row r="41" spans="1:19" ht="15" customHeight="1" x14ac:dyDescent="0.35">
      <c r="A41" s="3" t="s">
        <v>16</v>
      </c>
      <c r="Q41" s="13">
        <f t="shared" si="4"/>
        <v>1.5179213156317643E-2</v>
      </c>
      <c r="R41" s="13" t="s">
        <v>35</v>
      </c>
      <c r="S41" s="13">
        <f t="shared" si="6"/>
        <v>3.3170625050897143E-2</v>
      </c>
    </row>
    <row r="42" spans="1:19" ht="15" customHeight="1" x14ac:dyDescent="0.35">
      <c r="A42" s="3" t="s">
        <v>17</v>
      </c>
      <c r="Q42" s="13">
        <f t="shared" si="4"/>
        <v>7.4293997465295011E-2</v>
      </c>
      <c r="R42" s="13">
        <f t="shared" si="5"/>
        <v>0.13697526063510768</v>
      </c>
      <c r="S42" s="13" t="s">
        <v>35</v>
      </c>
    </row>
    <row r="43" spans="1:19" ht="15" customHeight="1" x14ac:dyDescent="0.35">
      <c r="A43" s="3" t="s">
        <v>18</v>
      </c>
      <c r="Q43" s="13">
        <f t="shared" si="4"/>
        <v>0.20284764691404181</v>
      </c>
      <c r="R43" s="13">
        <f t="shared" si="5"/>
        <v>0.33514219284216834</v>
      </c>
      <c r="S43" s="13">
        <f t="shared" si="6"/>
        <v>4.6044245455450293E-2</v>
      </c>
    </row>
    <row r="44" spans="1:19" ht="15" customHeight="1" x14ac:dyDescent="0.35">
      <c r="A44" s="3" t="s">
        <v>19</v>
      </c>
      <c r="Q44" s="13">
        <f t="shared" si="4"/>
        <v>4.2503749889170397</v>
      </c>
      <c r="R44" s="13">
        <f t="shared" si="5"/>
        <v>5.1666980639284628</v>
      </c>
      <c r="S44" s="13">
        <f t="shared" si="6"/>
        <v>3.164288002637603</v>
      </c>
    </row>
    <row r="45" spans="1:19" ht="15" customHeight="1" x14ac:dyDescent="0.35">
      <c r="A45" s="3" t="s">
        <v>20</v>
      </c>
      <c r="Q45" s="13">
        <f t="shared" si="4"/>
        <v>3.9320368977602502</v>
      </c>
      <c r="R45" s="13">
        <f t="shared" si="5"/>
        <v>2.8740590485167723</v>
      </c>
      <c r="S45" s="13">
        <f t="shared" si="6"/>
        <v>5.1860225335808066</v>
      </c>
    </row>
    <row r="46" spans="1:19" ht="15" customHeight="1" x14ac:dyDescent="0.35">
      <c r="A46" s="3" t="s">
        <v>21</v>
      </c>
      <c r="Q46" s="13">
        <f t="shared" si="4"/>
        <v>1.7174334094056991</v>
      </c>
      <c r="R46" s="13">
        <f t="shared" si="5"/>
        <v>1.0165719914163771</v>
      </c>
      <c r="S46" s="13">
        <f t="shared" si="6"/>
        <v>2.5481391578897368</v>
      </c>
    </row>
    <row r="47" spans="1:19" ht="15" customHeight="1" x14ac:dyDescent="0.35">
      <c r="A47" s="3" t="s">
        <v>22</v>
      </c>
      <c r="Q47" s="13">
        <f t="shared" si="4"/>
        <v>0.62258226733013644</v>
      </c>
      <c r="R47" s="13">
        <f t="shared" si="5"/>
        <v>0.54239021363862905</v>
      </c>
      <c r="S47" s="13">
        <f t="shared" si="6"/>
        <v>0.71763298434856171</v>
      </c>
    </row>
    <row r="48" spans="1:19" ht="15" customHeight="1" x14ac:dyDescent="0.35">
      <c r="A48" s="3" t="s">
        <v>23</v>
      </c>
      <c r="Q48" s="13">
        <f t="shared" si="4"/>
        <v>0.77175011232775426</v>
      </c>
      <c r="R48" s="13">
        <f t="shared" si="5"/>
        <v>0.54139868192334284</v>
      </c>
      <c r="S48" s="13">
        <f t="shared" si="6"/>
        <v>1.0447788151370376</v>
      </c>
    </row>
    <row r="49" spans="1:19" ht="15" customHeight="1" x14ac:dyDescent="0.35">
      <c r="A49" s="3" t="s">
        <v>24</v>
      </c>
      <c r="Q49" s="13">
        <f t="shared" si="4"/>
        <v>0.26194100022333128</v>
      </c>
      <c r="R49" s="13">
        <f t="shared" si="5"/>
        <v>8.1494215333149309E-2</v>
      </c>
      <c r="S49" s="13">
        <f t="shared" si="6"/>
        <v>0.47581851802211422</v>
      </c>
    </row>
    <row r="50" spans="1:19" ht="15" customHeight="1" x14ac:dyDescent="0.35">
      <c r="A50" s="3" t="s">
        <v>25</v>
      </c>
      <c r="Q50" s="13" t="s">
        <v>35</v>
      </c>
      <c r="R50" s="13" t="s">
        <v>35</v>
      </c>
      <c r="S50" s="13" t="s">
        <v>35</v>
      </c>
    </row>
    <row r="51" spans="1:19" ht="15" customHeight="1" x14ac:dyDescent="0.35">
      <c r="A51" s="3" t="s">
        <v>26</v>
      </c>
      <c r="Q51" s="13" t="s">
        <v>35</v>
      </c>
      <c r="R51" s="13" t="s">
        <v>35</v>
      </c>
      <c r="S51" s="13" t="s">
        <v>35</v>
      </c>
    </row>
    <row r="52" spans="1:19" ht="7.5" customHeight="1" x14ac:dyDescent="0.35">
      <c r="A52" s="9"/>
      <c r="Q52" s="9"/>
      <c r="R52" s="9"/>
      <c r="S52" s="9"/>
    </row>
  </sheetData>
  <mergeCells count="7">
    <mergeCell ref="E2:G2"/>
    <mergeCell ref="B2:D2"/>
    <mergeCell ref="Q4:S4"/>
    <mergeCell ref="Q28:S28"/>
    <mergeCell ref="N2:P2"/>
    <mergeCell ref="K2:M2"/>
    <mergeCell ref="H2:J2"/>
  </mergeCells>
  <pageMargins left="0.70866141732283472" right="0.70866141732283472" top="0.35433070866141736" bottom="0.35433070866141736" header="0.31496062992125984" footer="0.31496062992125984"/>
  <pageSetup paperSize="9" orientation="portrait" r:id="rId1"/>
  <ignoredErrors>
    <ignoredError sqref="Q30:S30 Q32:S36 Q43:S49 Q41 S41 Q42:R42 Q38:S40 Q3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2014-05-20T08:21:53Z</cp:lastPrinted>
  <dcterms:created xsi:type="dcterms:W3CDTF">2014-05-20T08:08:45Z</dcterms:created>
  <dcterms:modified xsi:type="dcterms:W3CDTF">2018-02-07T07:33:36Z</dcterms:modified>
</cp:coreProperties>
</file>