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04" yWindow="-96" windowWidth="4668" windowHeight="6324" activeTab="4"/>
  </bookViews>
  <sheets>
    <sheet name="T-20.1" sheetId="23" r:id="rId1"/>
    <sheet name="T-20.2" sheetId="15" r:id="rId2"/>
    <sheet name="T-20.3" sheetId="17" r:id="rId3"/>
    <sheet name="T-20.4" sheetId="25" r:id="rId4"/>
    <sheet name="T-20.5 " sheetId="26" r:id="rId5"/>
    <sheet name="T-20.6 " sheetId="32" r:id="rId6"/>
    <sheet name="T-20.7 " sheetId="33" r:id="rId7"/>
    <sheet name="T-20.8  " sheetId="30" r:id="rId8"/>
    <sheet name="อุณหภูมิ" sheetId="34" r:id="rId9"/>
    <sheet name="กรมควบคุมมลพิษ" sheetId="35" r:id="rId10"/>
  </sheets>
  <calcPr calcId="125725"/>
</workbook>
</file>

<file path=xl/calcChain.xml><?xml version="1.0" encoding="utf-8"?>
<calcChain xmlns="http://schemas.openxmlformats.org/spreadsheetml/2006/main">
  <c r="AB12" i="32"/>
  <c r="D13" i="34"/>
  <c r="D12"/>
  <c r="E13"/>
  <c r="F13"/>
  <c r="G13"/>
  <c r="H13"/>
  <c r="I13"/>
  <c r="J13"/>
  <c r="K13"/>
  <c r="L13"/>
  <c r="M13"/>
  <c r="N13"/>
  <c r="O13"/>
  <c r="P13"/>
  <c r="F12"/>
  <c r="G12"/>
  <c r="H12"/>
  <c r="I12"/>
  <c r="J12"/>
  <c r="K12"/>
  <c r="L12"/>
  <c r="M12"/>
  <c r="N12"/>
  <c r="O12"/>
  <c r="P12"/>
  <c r="E12"/>
  <c r="R9" i="33"/>
  <c r="P9"/>
  <c r="N9"/>
  <c r="J9"/>
  <c r="H9"/>
  <c r="F9"/>
  <c r="S12" i="30" l="1"/>
  <c r="R12"/>
  <c r="F11" i="25" l="1"/>
  <c r="G11"/>
  <c r="I11"/>
  <c r="K11"/>
  <c r="L11"/>
  <c r="J11"/>
</calcChain>
</file>

<file path=xl/sharedStrings.xml><?xml version="1.0" encoding="utf-8"?>
<sst xmlns="http://schemas.openxmlformats.org/spreadsheetml/2006/main" count="1317" uniqueCount="520">
  <si>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</si>
  <si>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</si>
  <si>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</si>
  <si>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</si>
  <si>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</si>
  <si>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</si>
  <si>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</si>
  <si>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</si>
  <si>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</si>
  <si>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</si>
  <si>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</si>
  <si>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</si>
  <si>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</si>
  <si>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</si>
  <si>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</si>
  <si>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</si>
  <si>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</si>
  <si>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</si>
  <si>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</si>
  <si>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</si>
  <si>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</si>
  <si>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</si>
  <si>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</si>
  <si>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</si>
  <si>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</si>
  <si>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</si>
  <si>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</si>
  <si>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</si>
  <si>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</si>
  <si>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</si>
  <si>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</si>
  <si>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</si>
  <si>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</si>
  <si>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</si>
  <si>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</si>
  <si>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</si>
  <si>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</si>
  <si>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</si>
  <si>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</si>
  <si>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</si>
  <si>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</si>
  <si>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</si>
  <si>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</si>
  <si>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</si>
  <si>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</si>
  <si>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</si>
  <si>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</si>
  <si>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</si>
  <si>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</si>
  <si>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</si>
  <si>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</si>
  <si>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</si>
  <si>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</si>
  <si>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</si>
  <si>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</si>
  <si>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</si>
  <si>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</si>
  <si>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</si>
  <si>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</si>
  <si>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</si>
  <si>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</si>
  <si>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</si>
  <si>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</si>
  <si>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</si>
  <si>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</si>
  <si>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</si>
  <si>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</si>
  <si>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</si>
  <si>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</si>
  <si>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</si>
  <si>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</si>
  <si>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</si>
  <si>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</si>
  <si>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</si>
  <si>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</si>
  <si>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</si>
  <si>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</si>
  <si>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</si>
  <si>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</si>
  <si>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</si>
  <si>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</si>
  <si>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</si>
  <si>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</si>
  <si>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</si>
  <si>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</si>
  <si>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</si>
  <si>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</si>
  <si>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</si>
  <si>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</si>
  <si>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</si>
  <si>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</si>
  <si>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</si>
  <si>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</si>
  <si>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</si>
  <si>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</si>
  <si>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</si>
  <si>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</si>
  <si>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</si>
  <si>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</si>
  <si>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</si>
  <si>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</si>
  <si>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</si>
  <si>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</si>
  <si>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</si>
  <si>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</si>
  <si>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</si>
  <si>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</si>
  <si>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</si>
  <si>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</si>
  <si>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</si>
  <si>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</si>
  <si>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</si>
  <si>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</si>
  <si>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</si>
  <si>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</si>
  <si>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</si>
  <si>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</si>
  <si>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</si>
  <si>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</si>
  <si>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</si>
  <si>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</si>
  <si>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</si>
  <si>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</si>
  <si>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</si>
  <si>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</si>
  <si>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</si>
  <si>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</si>
  <si>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</si>
  <si>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</si>
  <si>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</si>
  <si>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</si>
  <si>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</si>
  <si>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</si>
  <si>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</si>
  <si>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</si>
  <si>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</si>
  <si>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</si>
  <si>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</si>
  <si>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</si>
  <si>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</si>
  <si>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</si>
  <si>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</si>
  <si>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</si>
  <si>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</si>
  <si>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</si>
  <si>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</si>
  <si>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</si>
  <si>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</si>
  <si>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</si>
  <si>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</si>
  <si>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</si>
  <si>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</si>
  <si>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2559 (2016)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</si>
  <si>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</si>
  <si>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</si>
  <si>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</si>
  <si>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</si>
  <si>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</si>
  <si>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</si>
  <si>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</si>
  <si>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</si>
  <si>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</si>
  <si>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</si>
  <si>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</si>
  <si>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</si>
  <si>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</si>
  <si>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</si>
  <si>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</si>
  <si>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</si>
  <si>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</si>
  <si>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</si>
  <si>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</si>
  <si>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</si>
  <si>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</si>
  <si>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</si>
  <si>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</si>
  <si>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</si>
  <si>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</si>
  <si>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</si>
  <si>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</si>
  <si>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</si>
  <si>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</si>
  <si>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</si>
  <si>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</si>
  <si>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</si>
  <si>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</si>
  <si>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</si>
  <si>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</si>
  <si>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</si>
  <si>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</si>
  <si>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</si>
  <si>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</si>
  <si>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</si>
  <si>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</si>
  <si>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</si>
  <si>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</si>
  <si>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</si>
  <si>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</si>
  <si>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</si>
  <si>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</si>
  <si>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</si>
  <si>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</si>
  <si>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</si>
  <si>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</si>
  <si>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</si>
  <si>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</si>
  <si>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</si>
  <si>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</si>
  <si>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</si>
  <si>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</si>
  <si>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</si>
  <si>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</si>
  <si>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</si>
  <si>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</si>
  <si>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</si>
  <si>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</si>
  <si>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</si>
  <si>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</si>
  <si>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</si>
  <si>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</si>
  <si>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</si>
  <si>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-</t>
  </si>
  <si>
    <t xml:space="preserve"> - </t>
  </si>
  <si>
    <t>ตาราง 20.3</t>
  </si>
  <si>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</si>
  <si>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</si>
  <si>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</si>
  <si>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</si>
  <si>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</si>
  <si>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</si>
  <si>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</si>
  <si>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</si>
  <si>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</si>
  <si>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</si>
  <si>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</si>
  <si>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</si>
  <si>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</si>
  <si>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</si>
  <si>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</si>
  <si>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</si>
  <si>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</si>
  <si>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</si>
  <si>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</si>
  <si>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</si>
  <si>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</si>
  <si>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>Statistics of Water Supply by District: 2017  (Cont.)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</si>
  <si>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</si>
  <si>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</si>
  <si>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</si>
  <si>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</si>
  <si>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</si>
  <si>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</si>
  <si>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</si>
  <si>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</si>
  <si>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</si>
  <si>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</si>
  <si>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</si>
  <si>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</si>
  <si>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</si>
  <si>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</si>
  <si>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</si>
  <si>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</si>
  <si>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</si>
  <si>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</si>
  <si>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อำเภอคง </t>
  </si>
  <si>
    <t xml:space="preserve"> Soeng Sang district</t>
  </si>
  <si>
    <t xml:space="preserve"> Khon Buri district</t>
  </si>
  <si>
    <t xml:space="preserve"> Mueang Nakhon Ratchasima district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</si>
  <si>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</si>
  <si>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</si>
  <si>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</si>
  <si>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</si>
  <si>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</si>
  <si>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แหล่งน้ำ จำแนกตามประเภทแหล่งน้ำ เป็นรายอำเภอ พ.ศ. 2559 - 2560 (ต่อ)</t>
  </si>
  <si>
    <t>Water Resources by Type of Water Resources and District:   2016 - 2017 (Cont.)</t>
  </si>
  <si>
    <t>ปริมาณน้ำที่เก็บเฉลี่ยทั้งปี จำแนกตามประเภทแหล่งน้ำ เป็นรายอำเภอ พ.ศ. 2559 - 2560 (ต่อ)</t>
  </si>
  <si>
    <t>Average Quantily of Water as Dammed Up by Type of Water Resources and District: 2016 - 2017 (Cont.)</t>
  </si>
  <si>
    <t>Table 20.3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</si>
  <si>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</si>
  <si>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 xml:space="preserve">Average Quantily of Water as Dammed Up by Type of Water Resources and District: 2016 - 2017 </t>
  </si>
  <si>
    <t>ตาราง 20.4</t>
  </si>
  <si>
    <t>Table 20.4</t>
  </si>
  <si>
    <t>สถิติการประปา เป็นรายอำเภอ พ.ศ. 2560  (ต่อ)</t>
  </si>
  <si>
    <t>ตาราง 20.2</t>
  </si>
  <si>
    <t>Table 20.2</t>
  </si>
  <si>
    <t>ตาราง 20.1</t>
  </si>
  <si>
    <t>Table 20.1</t>
  </si>
  <si>
    <t xml:space="preserve">สถิติการประปา เป็นรายอำเภอ พ.ศ. 2560  </t>
  </si>
  <si>
    <t xml:space="preserve">Statistics of Water Supply by District: 2017 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</si>
  <si>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</si>
  <si>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</si>
  <si>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</si>
  <si>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</si>
  <si>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</si>
  <si>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</si>
  <si>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</si>
  <si>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</si>
  <si>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</si>
  <si>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</si>
  <si>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</si>
  <si>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</si>
  <si>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</si>
  <si>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</si>
  <si>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Sarakhram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</si>
  <si>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</si>
  <si>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</si>
  <si>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</si>
  <si>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</si>
  <si>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</si>
  <si>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</si>
  <si>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</si>
  <si>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</si>
  <si>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</si>
  <si>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</si>
  <si>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</si>
  <si>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</si>
  <si>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</si>
  <si>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</si>
  <si>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</si>
  <si>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</si>
  <si>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</si>
  <si>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</si>
  <si>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</si>
  <si>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</si>
  <si>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</si>
  <si>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</si>
  <si>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</si>
  <si>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</si>
  <si>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</si>
  <si>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</si>
  <si>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</si>
  <si>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</si>
  <si>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</si>
  <si>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</si>
  <si>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</si>
  <si>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</si>
  <si>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</si>
  <si>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</si>
  <si>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</si>
  <si>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</si>
  <si>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</si>
  <si>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</si>
  <si>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>จังหวัด</t>
  </si>
  <si>
    <t xml:space="preserve">            (หน่วยเป็นตันต่อวัน   In ton per day)</t>
  </si>
  <si>
    <t>Table 20.5</t>
  </si>
  <si>
    <t>ตาราง 20.5</t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</si>
  <si>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</si>
  <si>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</si>
  <si>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</si>
  <si>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</si>
  <si>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</si>
  <si>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</si>
  <si>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</si>
  <si>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</si>
  <si>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</si>
  <si>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</si>
  <si>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</si>
  <si>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</si>
  <si>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</si>
  <si>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</si>
  <si>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</si>
  <si>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</si>
  <si>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</si>
  <si>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</si>
  <si>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</si>
  <si>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</si>
  <si>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</si>
  <si>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</si>
  <si>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</si>
  <si>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</si>
  <si>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</si>
  <si>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</si>
  <si>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</si>
  <si>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</si>
  <si>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</si>
  <si>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</si>
  <si>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</si>
  <si>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</si>
  <si>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</si>
  <si>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</si>
  <si>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</si>
  <si>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</si>
  <si>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</si>
  <si>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</si>
  <si>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</si>
  <si>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</si>
  <si>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</si>
  <si>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</si>
  <si>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</si>
  <si>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</si>
  <si>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</si>
  <si>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</si>
  <si>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</si>
  <si>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</si>
  <si>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</si>
  <si>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</si>
  <si>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เดือน</t>
  </si>
  <si>
    <t xml:space="preserve"> Minimum</t>
  </si>
  <si>
    <t>Mean minimum</t>
  </si>
  <si>
    <t>Mean maximum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</si>
  <si>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</si>
  <si>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</si>
  <si>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</si>
  <si>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</si>
  <si>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</si>
  <si>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</si>
  <si>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</si>
  <si>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</si>
  <si>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</si>
  <si>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</si>
  <si>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</si>
  <si>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</si>
  <si>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</si>
  <si>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</si>
  <si>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</si>
  <si>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</si>
  <si>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</si>
  <si>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</si>
  <si>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</si>
  <si>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</si>
  <si>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</si>
  <si>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</si>
  <si>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</si>
  <si>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</si>
  <si>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</si>
  <si>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</si>
  <si>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</si>
  <si>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ตาราง 20.8  ปริมาณฝนเป็นรายเดือน พ.ศ. 2559 - 2560</t>
  </si>
  <si>
    <t>Table 20.8 Monthly Rainfall Data: 2016 - 2017</t>
  </si>
  <si>
    <t>ตาราง 20.7  ความชื้นสัมพัทธ์ เป็นรายเดือน พ.ศ. 2559 - 2560</t>
  </si>
  <si>
    <t>Table 20.7 Monthly Relative Humidity Data: 2016 - 2017</t>
  </si>
  <si>
    <t>Table 20.6  Monthly Temperature and Atmospheric Pressure Data: 2016 - 2017</t>
  </si>
  <si>
    <t>ตาราง 20.6  อุณหภูมิ และความกดอากาศ ณ สถานีตรวจอากาศ เป็นรายเดือน พ.ศ. 2559 - 2560</t>
  </si>
  <si>
    <t>34.5</t>
  </si>
  <si>
    <t>35.1</t>
  </si>
  <si>
    <t>34.2</t>
  </si>
  <si>
    <t>36.2</t>
  </si>
  <si>
    <t>36</t>
  </si>
  <si>
    <t>35.6</t>
  </si>
  <si>
    <t>35.8</t>
  </si>
  <si>
    <t>39</t>
  </si>
  <si>
    <t>39.6</t>
  </si>
  <si>
    <t>38</t>
  </si>
  <si>
    <t>อุณหภูมิ (องศาเซลเชียส) - สูงสุด</t>
  </si>
  <si>
    <t>10.9</t>
  </si>
  <si>
    <t>17.6</t>
  </si>
  <si>
    <t>20</t>
  </si>
  <si>
    <t>23.4</t>
  </si>
  <si>
    <t>23.7</t>
  </si>
  <si>
    <t>23</t>
  </si>
  <si>
    <t>23.5</t>
  </si>
  <si>
    <t>23.1</t>
  </si>
  <si>
    <t>20.5</t>
  </si>
  <si>
    <t>18.3</t>
  </si>
  <si>
    <t>15.4</t>
  </si>
  <si>
    <t>15.7</t>
  </si>
  <si>
    <t>อุณหภูมิ (องศาเซลเชียส) - ต่ำสุด</t>
  </si>
  <si>
    <t>431401 - สถานีอุตุนิยมวิทยาโชคชัย</t>
  </si>
  <si>
    <t>33.1</t>
  </si>
  <si>
    <t>32.8</t>
  </si>
  <si>
    <t>32</t>
  </si>
  <si>
    <t>34</t>
  </si>
  <si>
    <t>32.2</t>
  </si>
  <si>
    <t>33.4</t>
  </si>
  <si>
    <t>36.7</t>
  </si>
  <si>
    <t>36.6</t>
  </si>
  <si>
    <t>35.2</t>
  </si>
  <si>
    <t>12</t>
  </si>
  <si>
    <t>17.5</t>
  </si>
  <si>
    <t>21</t>
  </si>
  <si>
    <t>21.5</t>
  </si>
  <si>
    <t>22.1</t>
  </si>
  <si>
    <t>22</t>
  </si>
  <si>
    <t>21.3</t>
  </si>
  <si>
    <t>22.3</t>
  </si>
  <si>
    <t>18</t>
  </si>
  <si>
    <t>15.5</t>
  </si>
  <si>
    <t>16.9</t>
  </si>
  <si>
    <t>431301 - สถานีเกษตรปากช่อง</t>
  </si>
  <si>
    <t>34.9</t>
  </si>
  <si>
    <t>35.5</t>
  </si>
  <si>
    <t>35.3</t>
  </si>
  <si>
    <t>35.4</t>
  </si>
  <si>
    <t>35.9</t>
  </si>
  <si>
    <t>35</t>
  </si>
  <si>
    <t>38.5</t>
  </si>
  <si>
    <t>39.1</t>
  </si>
  <si>
    <t>38.4</t>
  </si>
  <si>
    <t>12.8</t>
  </si>
  <si>
    <t>18.5</t>
  </si>
  <si>
    <t>22.7</t>
  </si>
  <si>
    <t>23.2</t>
  </si>
  <si>
    <t>23.9</t>
  </si>
  <si>
    <t>20.8</t>
  </si>
  <si>
    <t>19.3</t>
  </si>
  <si>
    <t>16.3</t>
  </si>
  <si>
    <t>16.8</t>
  </si>
  <si>
    <t>431201 - สถานีอุตุนิยมวิทยานครราชสีมา</t>
  </si>
  <si>
    <t>30 - นครราชสีมา</t>
  </si>
  <si>
    <t>กรกฏาคม</t>
  </si>
  <si>
    <t>กุมภาพัน</t>
  </si>
  <si>
    <t>ค่าสถิติประจำปี</t>
  </si>
  <si>
    <t>2560</t>
  </si>
  <si>
    <t>ลักษณะภูมิอากาศ</t>
  </si>
  <si>
    <t>สถานีตรวจอากาศ</t>
  </si>
  <si>
    <t/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</si>
  <si>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องศาเซลเซียส</t>
    </r>
  </si>
  <si>
    <t xml:space="preserve">สถิติอุณหภูมิ เป็นรายจังหวัด จำแนกตามสถานีตรวจอากาศ เป็นรายเดือน พ.ศ.2560 </t>
  </si>
  <si>
    <t>ปริมาณขยะมูลฝอย เป็นรายจังหวัด ภาคตะวันออกเฉียงเหนือ พ.ศ.2558 - 2560</t>
  </si>
  <si>
    <t>Quantily of Solid Waste by Province of Northeastern Region: 2015 - 2017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</si>
  <si>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กรมควบคุมมลพิษ กระทรวงทรัพยากรธรรมชาติและสิ่งแวดล้อม</t>
    </r>
  </si>
  <si>
    <t>ภาคตะวันออกเฉียงเหนือ</t>
  </si>
  <si>
    <t>ทั่วราชอาณาจักร</t>
  </si>
  <si>
    <t>2559</t>
  </si>
  <si>
    <t>2558</t>
  </si>
  <si>
    <t>2557</t>
  </si>
  <si>
    <t>2556</t>
  </si>
  <si>
    <t>ภาคและจังหวัด</t>
  </si>
  <si>
    <r>
      <t xml:space="preserve">หน่วย: </t>
    </r>
    <r>
      <rPr>
        <sz val="10"/>
        <color theme="1"/>
        <rFont val="Calibri"/>
        <family val="2"/>
      </rPr>
      <t>ตันต่อวัน</t>
    </r>
  </si>
  <si>
    <t>ปริมาณขยะมูลฝอย จำแนกตามภาค จังหวัด และเขตการปกครอง พ.ศ. 2556 - 2560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</si>
</sst>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2" formatCode="_-* #,##0.00_-;\-* #,##0.00_-;_-* &quot;-&quot;_-;_-@_-"/>
    <numFmt numFmtId="193" formatCode="#,##0.0_);\(#,##0.0\)"/>
  </numFmts>
  <fonts count="5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name val="Arial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sz val="13"/>
      <color rgb="FF00000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vertAlign val="superscript"/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  <font>
      <b/>
      <sz val="9"/>
      <color theme="1"/>
      <name val="Helvetica"/>
    </font>
    <font>
      <sz val="9"/>
      <color theme="1"/>
      <name val="Helvetica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/>
      <right style="thin">
        <color rgb="FF959595"/>
      </right>
      <top/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43" fontId="40" fillId="0" borderId="0" applyFont="0" applyFill="0" applyBorder="0" applyAlignment="0" applyProtection="0"/>
    <xf numFmtId="0" fontId="47" fillId="0" borderId="0"/>
    <xf numFmtId="0" fontId="53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/>
    <xf numFmtId="0" fontId="11" fillId="0" borderId="0" xfId="2" applyFont="1" applyFill="1"/>
    <xf numFmtId="0" fontId="12" fillId="0" borderId="0" xfId="2" applyFont="1" applyFill="1" applyAlignment="1"/>
    <xf numFmtId="189" fontId="12" fillId="0" borderId="0" xfId="2" applyNumberFormat="1" applyFont="1" applyFill="1" applyAlignment="1">
      <alignment horizontal="center"/>
    </xf>
    <xf numFmtId="0" fontId="12" fillId="0" borderId="0" xfId="2" applyFont="1" applyFill="1"/>
    <xf numFmtId="0" fontId="13" fillId="0" borderId="0" xfId="2" applyFont="1" applyFill="1"/>
    <xf numFmtId="187" fontId="14" fillId="0" borderId="0" xfId="1" applyNumberFormat="1" applyFont="1" applyFill="1" applyAlignment="1">
      <alignment horizontal="center"/>
    </xf>
    <xf numFmtId="189" fontId="15" fillId="0" borderId="0" xfId="2" applyNumberFormat="1" applyFont="1" applyFill="1" applyAlignment="1">
      <alignment horizont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/>
    <xf numFmtId="0" fontId="11" fillId="0" borderId="0" xfId="2" applyFont="1" applyFill="1" applyBorder="1"/>
    <xf numFmtId="0" fontId="16" fillId="0" borderId="0" xfId="2" applyFont="1" applyFill="1"/>
    <xf numFmtId="0" fontId="7" fillId="0" borderId="0" xfId="0" applyFont="1" applyFill="1"/>
    <xf numFmtId="0" fontId="15" fillId="0" borderId="0" xfId="2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189" fontId="15" fillId="0" borderId="0" xfId="2" applyNumberFormat="1" applyFont="1" applyFill="1" applyAlignment="1">
      <alignment vertical="center"/>
    </xf>
    <xf numFmtId="187" fontId="14" fillId="0" borderId="0" xfId="1" applyNumberFormat="1" applyFont="1" applyFill="1" applyAlignment="1">
      <alignment horizontal="center" vertical="center"/>
    </xf>
    <xf numFmtId="18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0" xfId="2" applyFont="1" applyFill="1" applyBorder="1"/>
    <xf numFmtId="0" fontId="18" fillId="0" borderId="0" xfId="2" applyFont="1" applyFill="1" applyAlignment="1">
      <alignment horizontal="right"/>
    </xf>
    <xf numFmtId="0" fontId="20" fillId="0" borderId="2" xfId="2" applyFont="1" applyFill="1" applyBorder="1"/>
    <xf numFmtId="0" fontId="20" fillId="0" borderId="2" xfId="2" applyFont="1" applyFill="1" applyBorder="1" applyAlignment="1"/>
    <xf numFmtId="187" fontId="18" fillId="0" borderId="2" xfId="1" applyNumberFormat="1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horizontal="left"/>
    </xf>
    <xf numFmtId="0" fontId="19" fillId="0" borderId="0" xfId="2" applyFont="1" applyFill="1" applyBorder="1"/>
    <xf numFmtId="0" fontId="20" fillId="0" borderId="0" xfId="2" applyFont="1" applyFill="1" applyBorder="1"/>
    <xf numFmtId="0" fontId="11" fillId="0" borderId="8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18" fillId="0" borderId="0" xfId="1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87" fontId="18" fillId="0" borderId="0" xfId="1" quotePrefix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88" fontId="13" fillId="0" borderId="1" xfId="1" applyNumberFormat="1" applyFont="1" applyFill="1" applyBorder="1" applyAlignment="1">
      <alignment horizontal="center" vertical="center"/>
    </xf>
    <xf numFmtId="188" fontId="13" fillId="0" borderId="3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right" vertical="center"/>
    </xf>
    <xf numFmtId="187" fontId="13" fillId="0" borderId="1" xfId="1" applyNumberFormat="1" applyFont="1" applyFill="1" applyBorder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188" fontId="18" fillId="0" borderId="0" xfId="1" applyNumberFormat="1" applyFont="1" applyFill="1" applyBorder="1" applyAlignment="1"/>
    <xf numFmtId="187" fontId="18" fillId="0" borderId="0" xfId="1" applyNumberFormat="1" applyFont="1" applyFill="1" applyBorder="1" applyAlignment="1"/>
    <xf numFmtId="0" fontId="18" fillId="0" borderId="0" xfId="2" applyFont="1" applyFill="1" applyBorder="1" applyAlignment="1"/>
    <xf numFmtId="187" fontId="18" fillId="0" borderId="0" xfId="1" quotePrefix="1" applyNumberFormat="1" applyFont="1" applyFill="1" applyBorder="1" applyAlignment="1">
      <alignment horizont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horizontal="center" vertical="center"/>
    </xf>
    <xf numFmtId="188" fontId="10" fillId="0" borderId="3" xfId="1" applyNumberFormat="1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center" vertical="center"/>
    </xf>
    <xf numFmtId="191" fontId="10" fillId="0" borderId="9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9" fillId="0" borderId="0" xfId="2" applyFont="1" applyFill="1" applyBorder="1" applyAlignment="1">
      <alignment horizontal="center"/>
    </xf>
    <xf numFmtId="187" fontId="12" fillId="0" borderId="0" xfId="1" applyNumberFormat="1" applyFont="1" applyFill="1" applyAlignment="1">
      <alignment horizontal="center"/>
    </xf>
    <xf numFmtId="0" fontId="10" fillId="0" borderId="0" xfId="2" applyFont="1" applyFill="1" applyBorder="1" applyAlignment="1">
      <alignment vertical="center"/>
    </xf>
    <xf numFmtId="188" fontId="10" fillId="0" borderId="1" xfId="1" applyNumberFormat="1" applyFont="1" applyFill="1" applyBorder="1"/>
    <xf numFmtId="188" fontId="10" fillId="0" borderId="3" xfId="1" applyNumberFormat="1" applyFont="1" applyFill="1" applyBorder="1"/>
    <xf numFmtId="188" fontId="10" fillId="0" borderId="0" xfId="1" applyNumberFormat="1" applyFont="1" applyFill="1" applyBorder="1"/>
    <xf numFmtId="187" fontId="11" fillId="0" borderId="0" xfId="1" applyNumberFormat="1" applyFont="1" applyFill="1" applyBorder="1"/>
    <xf numFmtId="187" fontId="11" fillId="0" borderId="3" xfId="1" applyNumberFormat="1" applyFont="1" applyFill="1" applyBorder="1"/>
    <xf numFmtId="0" fontId="18" fillId="0" borderId="0" xfId="2" applyFont="1" applyFill="1" applyBorder="1"/>
    <xf numFmtId="0" fontId="11" fillId="0" borderId="0" xfId="2" applyFont="1" applyFill="1" applyBorder="1" applyAlignment="1">
      <alignment horizontal="left"/>
    </xf>
    <xf numFmtId="190" fontId="18" fillId="0" borderId="0" xfId="2" applyNumberFormat="1" applyFont="1" applyFill="1" applyBorder="1"/>
    <xf numFmtId="188" fontId="10" fillId="0" borderId="3" xfId="2" applyNumberFormat="1" applyFont="1" applyFill="1" applyBorder="1" applyAlignment="1">
      <alignment vertical="center"/>
    </xf>
    <xf numFmtId="187" fontId="11" fillId="0" borderId="1" xfId="1" applyNumberFormat="1" applyFont="1" applyFill="1" applyBorder="1" applyAlignment="1">
      <alignment horizontal="center" vertical="center"/>
    </xf>
    <xf numFmtId="188" fontId="10" fillId="0" borderId="5" xfId="1" applyNumberFormat="1" applyFont="1" applyFill="1" applyBorder="1" applyAlignment="1">
      <alignment horizontal="center" vertical="center"/>
    </xf>
    <xf numFmtId="188" fontId="10" fillId="0" borderId="4" xfId="2" applyNumberFormat="1" applyFont="1" applyFill="1" applyBorder="1" applyAlignment="1">
      <alignment vertical="center"/>
    </xf>
    <xf numFmtId="191" fontId="10" fillId="0" borderId="10" xfId="1" applyNumberFormat="1" applyFont="1" applyFill="1" applyBorder="1" applyAlignment="1">
      <alignment horizontal="right" vertical="center"/>
    </xf>
    <xf numFmtId="187" fontId="11" fillId="0" borderId="4" xfId="1" applyNumberFormat="1" applyFont="1" applyFill="1" applyBorder="1" applyAlignment="1">
      <alignment horizontal="center" vertical="center"/>
    </xf>
    <xf numFmtId="187" fontId="11" fillId="0" borderId="5" xfId="1" applyNumberFormat="1" applyFont="1" applyFill="1" applyBorder="1" applyAlignment="1">
      <alignment horizontal="center" vertical="center"/>
    </xf>
    <xf numFmtId="0" fontId="18" fillId="0" borderId="8" xfId="2" applyFont="1" applyFill="1" applyBorder="1"/>
    <xf numFmtId="0" fontId="18" fillId="0" borderId="8" xfId="2" applyFont="1" applyFill="1" applyBorder="1" applyAlignment="1"/>
    <xf numFmtId="187" fontId="18" fillId="0" borderId="8" xfId="1" applyNumberFormat="1" applyFont="1" applyFill="1" applyBorder="1"/>
    <xf numFmtId="0" fontId="19" fillId="0" borderId="0" xfId="2" applyFont="1" applyFill="1" applyBorder="1" applyAlignment="1">
      <alignment horizontal="left"/>
    </xf>
    <xf numFmtId="187" fontId="16" fillId="0" borderId="0" xfId="1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187" fontId="18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8" fillId="0" borderId="0" xfId="2" applyFont="1" applyFill="1"/>
    <xf numFmtId="187" fontId="18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>
      <alignment horizontal="left"/>
    </xf>
    <xf numFmtId="0" fontId="23" fillId="0" borderId="0" xfId="2" applyFont="1" applyFill="1"/>
    <xf numFmtId="0" fontId="11" fillId="0" borderId="0" xfId="2" applyFont="1" applyFill="1" applyAlignment="1"/>
    <xf numFmtId="187" fontId="11" fillId="0" borderId="0" xfId="1" applyNumberFormat="1" applyFont="1" applyFill="1"/>
    <xf numFmtId="0" fontId="20" fillId="0" borderId="0" xfId="2" applyFont="1" applyFill="1"/>
    <xf numFmtId="0" fontId="20" fillId="0" borderId="0" xfId="2" applyFont="1" applyFill="1" applyAlignment="1"/>
    <xf numFmtId="187" fontId="20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25" fillId="0" borderId="0" xfId="2" applyFont="1" applyFill="1" applyAlignment="1"/>
    <xf numFmtId="0" fontId="7" fillId="0" borderId="0" xfId="0" applyFont="1" applyBorder="1"/>
    <xf numFmtId="0" fontId="9" fillId="0" borderId="0" xfId="0" applyFont="1" applyBorder="1"/>
    <xf numFmtId="0" fontId="8" fillId="0" borderId="6" xfId="0" applyFont="1" applyBorder="1"/>
    <xf numFmtId="0" fontId="8" fillId="0" borderId="11" xfId="0" applyFont="1" applyBorder="1"/>
    <xf numFmtId="0" fontId="10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11" fillId="0" borderId="9" xfId="1" applyNumberFormat="1" applyFont="1" applyFill="1" applyBorder="1" applyAlignment="1">
      <alignment horizontal="center" vertical="center"/>
    </xf>
    <xf numFmtId="187" fontId="11" fillId="0" borderId="9" xfId="1" applyNumberFormat="1" applyFont="1" applyFill="1" applyBorder="1"/>
    <xf numFmtId="187" fontId="13" fillId="0" borderId="0" xfId="1" applyNumberFormat="1" applyFont="1" applyFill="1" applyBorder="1" applyAlignment="1">
      <alignment horizontal="center" vertical="center"/>
    </xf>
    <xf numFmtId="41" fontId="8" fillId="0" borderId="0" xfId="0" applyNumberFormat="1" applyFont="1"/>
    <xf numFmtId="41" fontId="8" fillId="0" borderId="3" xfId="0" applyNumberFormat="1" applyFont="1" applyBorder="1"/>
    <xf numFmtId="41" fontId="8" fillId="0" borderId="1" xfId="0" applyNumberFormat="1" applyFont="1" applyBorder="1"/>
    <xf numFmtId="41" fontId="8" fillId="0" borderId="0" xfId="0" applyNumberFormat="1" applyFont="1" applyBorder="1"/>
    <xf numFmtId="41" fontId="8" fillId="0" borderId="9" xfId="0" applyNumberFormat="1" applyFont="1" applyBorder="1"/>
    <xf numFmtId="41" fontId="8" fillId="0" borderId="6" xfId="0" applyNumberFormat="1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41" fontId="10" fillId="0" borderId="0" xfId="0" applyNumberFormat="1" applyFont="1"/>
    <xf numFmtId="41" fontId="10" fillId="0" borderId="3" xfId="0" applyNumberFormat="1" applyFont="1" applyBorder="1"/>
    <xf numFmtId="41" fontId="10" fillId="0" borderId="1" xfId="0" applyNumberFormat="1" applyFont="1" applyBorder="1"/>
    <xf numFmtId="41" fontId="10" fillId="0" borderId="9" xfId="0" applyNumberFormat="1" applyFont="1" applyBorder="1"/>
    <xf numFmtId="41" fontId="10" fillId="0" borderId="0" xfId="0" applyNumberFormat="1" applyFont="1" applyBorder="1"/>
    <xf numFmtId="0" fontId="28" fillId="0" borderId="0" xfId="0" applyFont="1"/>
    <xf numFmtId="41" fontId="28" fillId="0" borderId="0" xfId="0" applyNumberFormat="1" applyFont="1"/>
    <xf numFmtId="41" fontId="28" fillId="0" borderId="3" xfId="0" applyNumberFormat="1" applyFont="1" applyBorder="1"/>
    <xf numFmtId="41" fontId="28" fillId="0" borderId="1" xfId="0" applyNumberFormat="1" applyFont="1" applyBorder="1"/>
    <xf numFmtId="41" fontId="28" fillId="0" borderId="9" xfId="0" applyNumberFormat="1" applyFont="1" applyBorder="1"/>
    <xf numFmtId="41" fontId="28" fillId="0" borderId="0" xfId="0" applyNumberFormat="1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/>
    <xf numFmtId="0" fontId="8" fillId="0" borderId="5" xfId="3" applyFont="1" applyBorder="1"/>
    <xf numFmtId="0" fontId="8" fillId="0" borderId="4" xfId="3" applyFont="1" applyBorder="1"/>
    <xf numFmtId="0" fontId="8" fillId="0" borderId="2" xfId="3" applyFont="1" applyBorder="1"/>
    <xf numFmtId="0" fontId="6" fillId="0" borderId="0" xfId="0" applyFont="1" applyAlignment="1"/>
    <xf numFmtId="0" fontId="8" fillId="0" borderId="0" xfId="3" applyFont="1" applyAlignment="1"/>
    <xf numFmtId="0" fontId="8" fillId="0" borderId="0" xfId="3" applyFont="1" applyBorder="1" applyAlignment="1"/>
    <xf numFmtId="0" fontId="8" fillId="0" borderId="3" xfId="3" applyFont="1" applyBorder="1" applyAlignment="1"/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/>
    <xf numFmtId="192" fontId="8" fillId="0" borderId="3" xfId="3" applyNumberFormat="1" applyFont="1" applyBorder="1" applyAlignment="1"/>
    <xf numFmtId="192" fontId="8" fillId="0" borderId="0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192" fontId="8" fillId="0" borderId="3" xfId="3" applyNumberFormat="1" applyFont="1" applyBorder="1" applyAlignment="1">
      <alignment horizontal="right"/>
    </xf>
    <xf numFmtId="192" fontId="8" fillId="0" borderId="1" xfId="3" applyNumberFormat="1" applyFont="1" applyBorder="1" applyAlignment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8" fillId="0" borderId="0" xfId="0" applyFont="1" applyAlignment="1"/>
    <xf numFmtId="192" fontId="8" fillId="0" borderId="0" xfId="3" applyNumberFormat="1" applyFont="1" applyAlignment="1">
      <alignment horizontal="right"/>
    </xf>
    <xf numFmtId="0" fontId="9" fillId="0" borderId="1" xfId="3" applyFont="1" applyBorder="1" applyAlignment="1">
      <alignment horizontal="center"/>
    </xf>
    <xf numFmtId="192" fontId="9" fillId="0" borderId="1" xfId="3" applyNumberFormat="1" applyFont="1" applyBorder="1" applyAlignment="1">
      <alignment horizontal="right"/>
    </xf>
    <xf numFmtId="192" fontId="9" fillId="0" borderId="0" xfId="3" applyNumberFormat="1" applyFont="1" applyAlignment="1">
      <alignment horizontal="right"/>
    </xf>
    <xf numFmtId="192" fontId="9" fillId="0" borderId="3" xfId="3" applyNumberFormat="1" applyFont="1" applyBorder="1" applyAlignment="1"/>
    <xf numFmtId="192" fontId="9" fillId="0" borderId="0" xfId="3" applyNumberFormat="1" applyFont="1" applyBorder="1" applyAlignment="1">
      <alignment horizontal="right"/>
    </xf>
    <xf numFmtId="192" fontId="9" fillId="0" borderId="3" xfId="3" applyNumberFormat="1" applyFont="1" applyBorder="1" applyAlignment="1">
      <alignment horizontal="right"/>
    </xf>
    <xf numFmtId="0" fontId="31" fillId="0" borderId="0" xfId="12" applyFont="1" applyBorder="1"/>
    <xf numFmtId="0" fontId="31" fillId="0" borderId="0" xfId="12" applyFont="1"/>
    <xf numFmtId="0" fontId="32" fillId="0" borderId="0" xfId="12" applyFont="1" applyBorder="1"/>
    <xf numFmtId="0" fontId="33" fillId="0" borderId="0" xfId="12" applyFont="1" applyBorder="1" applyAlignment="1"/>
    <xf numFmtId="0" fontId="33" fillId="0" borderId="0" xfId="12" applyFont="1" applyAlignment="1"/>
    <xf numFmtId="0" fontId="33" fillId="0" borderId="0" xfId="10" applyFont="1" applyAlignment="1"/>
    <xf numFmtId="0" fontId="32" fillId="0" borderId="2" xfId="12" applyFont="1" applyBorder="1"/>
    <xf numFmtId="0" fontId="32" fillId="0" borderId="1" xfId="12" applyFont="1" applyBorder="1"/>
    <xf numFmtId="0" fontId="32" fillId="0" borderId="3" xfId="12" applyFont="1" applyBorder="1"/>
    <xf numFmtId="0" fontId="32" fillId="0" borderId="9" xfId="10" applyFont="1" applyBorder="1"/>
    <xf numFmtId="0" fontId="32" fillId="0" borderId="1" xfId="12" applyFont="1" applyBorder="1" applyAlignment="1">
      <alignment horizontal="left"/>
    </xf>
    <xf numFmtId="188" fontId="32" fillId="0" borderId="1" xfId="7" applyNumberFormat="1" applyFont="1" applyBorder="1" applyAlignment="1">
      <alignment horizontal="right"/>
    </xf>
    <xf numFmtId="0" fontId="33" fillId="0" borderId="0" xfId="12" applyFont="1" applyFill="1" applyBorder="1" applyAlignment="1"/>
    <xf numFmtId="0" fontId="32" fillId="0" borderId="0" xfId="12" applyFont="1" applyBorder="1" applyAlignment="1">
      <alignment horizontal="left"/>
    </xf>
    <xf numFmtId="0" fontId="33" fillId="0" borderId="0" xfId="12" applyFont="1" applyBorder="1" applyAlignment="1">
      <alignment horizontal="center"/>
    </xf>
    <xf numFmtId="0" fontId="32" fillId="0" borderId="2" xfId="12" applyFont="1" applyBorder="1" applyAlignment="1">
      <alignment horizontal="center"/>
    </xf>
    <xf numFmtId="0" fontId="32" fillId="0" borderId="10" xfId="12" applyFont="1" applyBorder="1" applyAlignment="1">
      <alignment horizontal="center"/>
    </xf>
    <xf numFmtId="0" fontId="32" fillId="0" borderId="10" xfId="10" applyFont="1" applyBorder="1" applyAlignment="1">
      <alignment horizontal="center"/>
    </xf>
    <xf numFmtId="0" fontId="32" fillId="0" borderId="9" xfId="12" applyFont="1" applyBorder="1" applyAlignment="1">
      <alignment horizontal="center"/>
    </xf>
    <xf numFmtId="0" fontId="32" fillId="0" borderId="9" xfId="10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7" xfId="12" applyFont="1" applyBorder="1" applyAlignment="1">
      <alignment horizontal="center"/>
    </xf>
    <xf numFmtId="0" fontId="32" fillId="0" borderId="7" xfId="12" applyFont="1" applyBorder="1"/>
    <xf numFmtId="0" fontId="32" fillId="0" borderId="7" xfId="10" applyFont="1" applyBorder="1"/>
    <xf numFmtId="0" fontId="32" fillId="0" borderId="8" xfId="12" applyFont="1" applyBorder="1"/>
    <xf numFmtId="0" fontId="32" fillId="0" borderId="11" xfId="12" applyFont="1" applyBorder="1"/>
    <xf numFmtId="0" fontId="32" fillId="0" borderId="6" xfId="12" applyFont="1" applyBorder="1"/>
    <xf numFmtId="0" fontId="31" fillId="0" borderId="0" xfId="10" applyFont="1" applyBorder="1"/>
    <xf numFmtId="0" fontId="34" fillId="0" borderId="0" xfId="12" applyFont="1"/>
    <xf numFmtId="0" fontId="34" fillId="0" borderId="0" xfId="10" applyFont="1"/>
    <xf numFmtId="0" fontId="35" fillId="0" borderId="0" xfId="12" applyFont="1"/>
    <xf numFmtId="0" fontId="35" fillId="0" borderId="0" xfId="10" applyFont="1"/>
    <xf numFmtId="0" fontId="32" fillId="0" borderId="0" xfId="10" applyFont="1" applyBorder="1"/>
    <xf numFmtId="0" fontId="34" fillId="0" borderId="1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4" xfId="0" applyFont="1" applyFill="1" applyBorder="1"/>
    <xf numFmtId="0" fontId="6" fillId="0" borderId="2" xfId="0" applyFont="1" applyFill="1" applyBorder="1"/>
    <xf numFmtId="0" fontId="6" fillId="0" borderId="5" xfId="0" applyFont="1" applyFill="1" applyBorder="1"/>
    <xf numFmtId="0" fontId="8" fillId="0" borderId="2" xfId="0" applyFont="1" applyBorder="1" applyAlignment="1">
      <alignment horizontal="left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0" xfId="0" applyFont="1"/>
    <xf numFmtId="189" fontId="8" fillId="0" borderId="5" xfId="16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189" fontId="8" fillId="0" borderId="5" xfId="0" applyNumberFormat="1" applyFont="1" applyBorder="1" applyAlignment="1">
      <alignment horizontal="right"/>
    </xf>
    <xf numFmtId="189" fontId="8" fillId="0" borderId="4" xfId="0" applyNumberFormat="1" applyFont="1" applyBorder="1" applyAlignment="1">
      <alignment horizontal="right"/>
    </xf>
    <xf numFmtId="189" fontId="8" fillId="0" borderId="1" xfId="16" applyNumberFormat="1" applyFont="1" applyBorder="1" applyAlignment="1">
      <alignment horizontal="right"/>
    </xf>
    <xf numFmtId="189" fontId="8" fillId="0" borderId="0" xfId="0" applyNumberFormat="1" applyFont="1" applyBorder="1" applyAlignment="1">
      <alignment horizontal="right"/>
    </xf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8" fillId="0" borderId="1" xfId="0" applyNumberFormat="1" applyFont="1" applyBorder="1"/>
    <xf numFmtId="189" fontId="8" fillId="0" borderId="0" xfId="0" applyNumberFormat="1" applyFont="1" applyBorder="1"/>
    <xf numFmtId="189" fontId="42" fillId="0" borderId="3" xfId="0" applyNumberFormat="1" applyFont="1" applyBorder="1" applyAlignment="1" applyProtection="1">
      <alignment horizontal="right" vertical="center"/>
    </xf>
    <xf numFmtId="189" fontId="9" fillId="0" borderId="1" xfId="16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189" fontId="9" fillId="0" borderId="1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189" fontId="43" fillId="0" borderId="3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8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89" fontId="9" fillId="0" borderId="1" xfId="0" applyNumberFormat="1" applyFont="1" applyBorder="1"/>
    <xf numFmtId="189" fontId="9" fillId="0" borderId="0" xfId="0" applyNumberFormat="1" applyFont="1" applyBorder="1"/>
    <xf numFmtId="193" fontId="8" fillId="0" borderId="0" xfId="0" applyNumberFormat="1" applyFont="1" applyBorder="1" applyAlignment="1" applyProtection="1">
      <alignment horizontal="center" vertical="center"/>
    </xf>
    <xf numFmtId="193" fontId="8" fillId="0" borderId="3" xfId="0" applyNumberFormat="1" applyFont="1" applyBorder="1" applyAlignment="1" applyProtection="1">
      <alignment horizontal="center" vertical="center"/>
    </xf>
    <xf numFmtId="193" fontId="8" fillId="0" borderId="1" xfId="0" applyNumberFormat="1" applyFont="1" applyBorder="1" applyAlignment="1" applyProtection="1">
      <alignment horizontal="center" vertical="center"/>
    </xf>
    <xf numFmtId="193" fontId="42" fillId="0" borderId="1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  <xf numFmtId="189" fontId="7" fillId="0" borderId="0" xfId="0" applyNumberFormat="1" applyFont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7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9" xfId="0" applyFont="1" applyBorder="1"/>
    <xf numFmtId="189" fontId="6" fillId="0" borderId="9" xfId="0" applyNumberFormat="1" applyFont="1" applyBorder="1"/>
    <xf numFmtId="189" fontId="6" fillId="0" borderId="1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7" fontId="7" fillId="0" borderId="9" xfId="16" applyNumberFormat="1" applyFont="1" applyBorder="1"/>
    <xf numFmtId="187" fontId="7" fillId="0" borderId="1" xfId="16" applyNumberFormat="1" applyFont="1" applyBorder="1" applyAlignment="1">
      <alignment horizontal="right"/>
    </xf>
    <xf numFmtId="0" fontId="32" fillId="0" borderId="0" xfId="12" applyFont="1" applyBorder="1" applyAlignment="1"/>
    <xf numFmtId="0" fontId="32" fillId="0" borderId="3" xfId="12" applyFont="1" applyBorder="1" applyAlignment="1"/>
    <xf numFmtId="0" fontId="6" fillId="0" borderId="0" xfId="0" applyFont="1" applyBorder="1" applyAlignment="1"/>
    <xf numFmtId="0" fontId="32" fillId="0" borderId="1" xfId="12" applyFont="1" applyBorder="1" applyAlignment="1"/>
    <xf numFmtId="0" fontId="32" fillId="0" borderId="9" xfId="10" applyFont="1" applyBorder="1" applyAlignment="1"/>
    <xf numFmtId="0" fontId="32" fillId="0" borderId="0" xfId="12" applyFont="1" applyAlignment="1"/>
    <xf numFmtId="0" fontId="32" fillId="0" borderId="2" xfId="12" applyFont="1" applyBorder="1" applyAlignment="1"/>
    <xf numFmtId="0" fontId="32" fillId="0" borderId="4" xfId="12" applyFont="1" applyBorder="1" applyAlignment="1"/>
    <xf numFmtId="0" fontId="32" fillId="0" borderId="5" xfId="12" applyFont="1" applyBorder="1" applyAlignment="1"/>
    <xf numFmtId="0" fontId="32" fillId="0" borderId="10" xfId="10" applyFont="1" applyBorder="1" applyAlignment="1"/>
    <xf numFmtId="0" fontId="32" fillId="0" borderId="0" xfId="10" applyFont="1" applyAlignment="1"/>
    <xf numFmtId="188" fontId="34" fillId="0" borderId="0" xfId="12" applyNumberFormat="1" applyFont="1" applyBorder="1" applyAlignment="1"/>
    <xf numFmtId="188" fontId="34" fillId="0" borderId="1" xfId="12" applyNumberFormat="1" applyFont="1" applyBorder="1" applyAlignment="1"/>
    <xf numFmtId="188" fontId="34" fillId="0" borderId="9" xfId="12" applyNumberFormat="1" applyFont="1" applyBorder="1" applyAlignment="1"/>
    <xf numFmtId="188" fontId="32" fillId="0" borderId="1" xfId="7" applyNumberFormat="1" applyFont="1" applyBorder="1" applyAlignment="1"/>
    <xf numFmtId="188" fontId="32" fillId="0" borderId="9" xfId="7" applyNumberFormat="1" applyFont="1" applyBorder="1" applyAlignment="1"/>
    <xf numFmtId="43" fontId="8" fillId="0" borderId="0" xfId="0" applyNumberFormat="1" applyFont="1" applyBorder="1" applyAlignment="1"/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88" fontId="34" fillId="0" borderId="9" xfId="12" applyNumberFormat="1" applyFont="1" applyBorder="1" applyAlignment="1">
      <alignment horizontal="right" indent="1"/>
    </xf>
    <xf numFmtId="188" fontId="34" fillId="0" borderId="0" xfId="12" applyNumberFormat="1" applyFont="1" applyBorder="1" applyAlignment="1">
      <alignment horizontal="right" indent="1"/>
    </xf>
    <xf numFmtId="188" fontId="32" fillId="0" borderId="1" xfId="7" applyNumberFormat="1" applyFont="1" applyBorder="1" applyAlignment="1">
      <alignment horizontal="right" indent="1"/>
    </xf>
    <xf numFmtId="3" fontId="39" fillId="0" borderId="9" xfId="0" applyNumberFormat="1" applyFont="1" applyBorder="1" applyAlignment="1">
      <alignment horizontal="right" indent="1"/>
    </xf>
    <xf numFmtId="0" fontId="39" fillId="0" borderId="9" xfId="0" applyFont="1" applyBorder="1" applyAlignment="1">
      <alignment horizontal="right" indent="1"/>
    </xf>
    <xf numFmtId="191" fontId="10" fillId="0" borderId="0" xfId="1" applyNumberFormat="1" applyFont="1" applyFill="1" applyBorder="1" applyAlignment="1">
      <alignment horizontal="right" vertical="center"/>
    </xf>
    <xf numFmtId="0" fontId="47" fillId="0" borderId="0" xfId="17"/>
    <xf numFmtId="0" fontId="47" fillId="0" borderId="0" xfId="17" applyFill="1"/>
    <xf numFmtId="0" fontId="48" fillId="0" borderId="17" xfId="17" applyFont="1" applyFill="1" applyBorder="1" applyAlignment="1">
      <alignment horizontal="right" wrapText="1"/>
    </xf>
    <xf numFmtId="0" fontId="48" fillId="0" borderId="17" xfId="17" applyFont="1" applyFill="1" applyBorder="1" applyAlignment="1">
      <alignment horizontal="left" wrapText="1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17" xfId="17" applyFont="1" applyFill="1" applyBorder="1" applyAlignment="1">
      <alignment horizontal="center" vertical="center" wrapText="1"/>
    </xf>
    <xf numFmtId="0" fontId="49" fillId="0" borderId="0" xfId="17" applyFont="1" applyAlignment="1">
      <alignment vertical="top"/>
    </xf>
    <xf numFmtId="0" fontId="48" fillId="0" borderId="26" xfId="17" applyFont="1" applyFill="1" applyBorder="1" applyAlignment="1">
      <alignment horizontal="left" wrapText="1"/>
    </xf>
    <xf numFmtId="0" fontId="48" fillId="0" borderId="26" xfId="17" applyFont="1" applyFill="1" applyBorder="1" applyAlignment="1">
      <alignment horizontal="right" wrapText="1"/>
    </xf>
    <xf numFmtId="0" fontId="48" fillId="0" borderId="27" xfId="17" applyFont="1" applyFill="1" applyBorder="1" applyAlignment="1">
      <alignment horizontal="right" wrapText="1"/>
    </xf>
    <xf numFmtId="0" fontId="48" fillId="0" borderId="28" xfId="17" applyFont="1" applyFill="1" applyBorder="1" applyAlignment="1">
      <alignment horizontal="right" wrapText="1"/>
    </xf>
    <xf numFmtId="0" fontId="48" fillId="0" borderId="30" xfId="17" applyFont="1" applyFill="1" applyBorder="1" applyAlignment="1">
      <alignment horizontal="left" wrapText="1"/>
    </xf>
    <xf numFmtId="0" fontId="48" fillId="0" borderId="30" xfId="17" applyFont="1" applyFill="1" applyBorder="1" applyAlignment="1">
      <alignment horizontal="right" wrapText="1"/>
    </xf>
    <xf numFmtId="0" fontId="48" fillId="0" borderId="31" xfId="17" applyFont="1" applyFill="1" applyBorder="1" applyAlignment="1">
      <alignment horizontal="right" wrapText="1"/>
    </xf>
    <xf numFmtId="189" fontId="48" fillId="0" borderId="17" xfId="17" applyNumberFormat="1" applyFont="1" applyFill="1" applyBorder="1" applyAlignment="1">
      <alignment horizontal="right" wrapText="1"/>
    </xf>
    <xf numFmtId="189" fontId="48" fillId="0" borderId="28" xfId="17" applyNumberFormat="1" applyFont="1" applyFill="1" applyBorder="1" applyAlignment="1">
      <alignment horizontal="right" wrapText="1"/>
    </xf>
    <xf numFmtId="189" fontId="48" fillId="0" borderId="30" xfId="17" applyNumberFormat="1" applyFont="1" applyFill="1" applyBorder="1" applyAlignment="1">
      <alignment horizontal="right" wrapText="1"/>
    </xf>
    <xf numFmtId="189" fontId="48" fillId="0" borderId="31" xfId="17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1" fillId="0" borderId="0" xfId="17" applyFont="1" applyAlignment="1"/>
    <xf numFmtId="3" fontId="51" fillId="0" borderId="0" xfId="17" applyNumberFormat="1" applyFont="1" applyBorder="1" applyAlignment="1">
      <alignment vertical="top"/>
    </xf>
    <xf numFmtId="3" fontId="51" fillId="0" borderId="0" xfId="17" applyNumberFormat="1" applyFont="1" applyBorder="1" applyAlignment="1">
      <alignment horizontal="right" vertical="top"/>
    </xf>
    <xf numFmtId="0" fontId="51" fillId="4" borderId="0" xfId="17" applyFont="1" applyFill="1" applyBorder="1" applyAlignment="1">
      <alignment horizontal="left" vertical="top"/>
    </xf>
    <xf numFmtId="3" fontId="51" fillId="0" borderId="32" xfId="17" applyNumberFormat="1" applyFont="1" applyBorder="1" applyAlignment="1">
      <alignment vertical="top"/>
    </xf>
    <xf numFmtId="3" fontId="51" fillId="0" borderId="17" xfId="17" applyNumberFormat="1" applyFont="1" applyBorder="1" applyAlignment="1">
      <alignment horizontal="right" vertical="top"/>
    </xf>
    <xf numFmtId="0" fontId="51" fillId="4" borderId="17" xfId="17" applyFont="1" applyFill="1" applyBorder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1" fillId="0" borderId="0" xfId="17" applyFont="1" applyFill="1" applyAlignment="1"/>
    <xf numFmtId="0" fontId="52" fillId="0" borderId="17" xfId="17" applyFont="1" applyFill="1" applyBorder="1" applyAlignment="1">
      <alignment horizontal="center" vertical="top"/>
    </xf>
    <xf numFmtId="0" fontId="52" fillId="0" borderId="32" xfId="17" applyFont="1" applyFill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189" fontId="8" fillId="0" borderId="5" xfId="0" applyNumberFormat="1" applyFont="1" applyBorder="1"/>
    <xf numFmtId="0" fontId="9" fillId="0" borderId="1" xfId="0" applyFont="1" applyBorder="1"/>
    <xf numFmtId="189" fontId="9" fillId="0" borderId="1" xfId="0" applyNumberFormat="1" applyFont="1" applyBorder="1" applyAlignment="1">
      <alignment horizontal="right" vertical="center"/>
    </xf>
    <xf numFmtId="189" fontId="9" fillId="0" borderId="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9" fontId="8" fillId="0" borderId="5" xfId="0" applyNumberFormat="1" applyFont="1" applyBorder="1" applyAlignment="1">
      <alignment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2" xfId="2" quotePrefix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4" xfId="2" quotePrefix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/>
    </xf>
    <xf numFmtId="0" fontId="48" fillId="3" borderId="21" xfId="17" applyFont="1" applyFill="1" applyBorder="1" applyAlignment="1">
      <alignment horizontal="center" vertical="center" wrapText="1"/>
    </xf>
    <xf numFmtId="0" fontId="48" fillId="3" borderId="20" xfId="17" applyFont="1" applyFill="1" applyBorder="1" applyAlignment="1">
      <alignment horizontal="center" vertical="center" wrapText="1"/>
    </xf>
    <xf numFmtId="0" fontId="48" fillId="3" borderId="19" xfId="17" applyFont="1" applyFill="1" applyBorder="1" applyAlignment="1">
      <alignment horizontal="center" vertical="center" wrapText="1"/>
    </xf>
    <xf numFmtId="0" fontId="48" fillId="3" borderId="23" xfId="17" applyFont="1" applyFill="1" applyBorder="1" applyAlignment="1">
      <alignment horizontal="center" vertical="center"/>
    </xf>
    <xf numFmtId="0" fontId="48" fillId="3" borderId="0" xfId="17" applyFont="1" applyFill="1" applyBorder="1" applyAlignment="1">
      <alignment horizontal="center" vertical="center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24" xfId="17" applyFont="1" applyFill="1" applyBorder="1" applyAlignment="1">
      <alignment horizontal="center" vertical="center" wrapText="1"/>
    </xf>
    <xf numFmtId="0" fontId="48" fillId="3" borderId="22" xfId="17" applyFont="1" applyFill="1" applyBorder="1" applyAlignment="1">
      <alignment horizontal="center" vertical="center" wrapText="1"/>
    </xf>
    <xf numFmtId="0" fontId="48" fillId="3" borderId="25" xfId="17" applyFont="1" applyFill="1" applyBorder="1" applyAlignment="1">
      <alignment horizontal="center" vertical="center" wrapText="1"/>
    </xf>
    <xf numFmtId="0" fontId="48" fillId="0" borderId="17" xfId="17" applyFont="1" applyFill="1" applyBorder="1" applyAlignment="1">
      <alignment horizontal="left" vertical="top" wrapText="1"/>
    </xf>
    <xf numFmtId="0" fontId="48" fillId="0" borderId="29" xfId="17" applyFont="1" applyFill="1" applyBorder="1" applyAlignment="1">
      <alignment horizontal="left" vertical="top" wrapText="1"/>
    </xf>
    <xf numFmtId="0" fontId="48" fillId="0" borderId="6" xfId="17" applyFont="1" applyFill="1" applyBorder="1" applyAlignment="1">
      <alignment horizontal="left" vertical="top" wrapText="1"/>
    </xf>
    <xf numFmtId="0" fontId="48" fillId="0" borderId="1" xfId="17" applyFont="1" applyFill="1" applyBorder="1" applyAlignment="1">
      <alignment horizontal="left" vertical="top" wrapText="1"/>
    </xf>
    <xf numFmtId="0" fontId="48" fillId="0" borderId="5" xfId="17" applyFont="1" applyFill="1" applyBorder="1" applyAlignment="1">
      <alignment horizontal="left" vertical="top" wrapText="1"/>
    </xf>
    <xf numFmtId="0" fontId="48" fillId="0" borderId="26" xfId="17" applyFont="1" applyFill="1" applyBorder="1" applyAlignment="1">
      <alignment horizontal="left" vertical="top" wrapText="1"/>
    </xf>
    <xf numFmtId="0" fontId="48" fillId="0" borderId="18" xfId="17" applyFont="1" applyFill="1" applyBorder="1" applyAlignment="1">
      <alignment horizontal="left" vertical="top" wrapText="1"/>
    </xf>
    <xf numFmtId="0" fontId="51" fillId="0" borderId="0" xfId="17" applyFont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2" fillId="0" borderId="17" xfId="17" applyFont="1" applyFill="1" applyBorder="1" applyAlignment="1">
      <alignment horizontal="center" vertical="top"/>
    </xf>
    <xf numFmtId="0" fontId="52" fillId="0" borderId="23" xfId="17" applyFont="1" applyFill="1" applyBorder="1" applyAlignment="1">
      <alignment horizontal="center" vertical="top"/>
    </xf>
    <xf numFmtId="0" fontId="52" fillId="0" borderId="22" xfId="17" applyFont="1" applyFill="1" applyBorder="1" applyAlignment="1">
      <alignment horizontal="center" vertical="top"/>
    </xf>
    <xf numFmtId="0" fontId="52" fillId="0" borderId="16" xfId="17" applyFont="1" applyFill="1" applyBorder="1" applyAlignment="1">
      <alignment horizontal="center" vertical="center"/>
    </xf>
    <xf numFmtId="0" fontId="52" fillId="0" borderId="33" xfId="17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4" fillId="0" borderId="0" xfId="0" applyFont="1" applyBorder="1" applyAlignment="1"/>
    <xf numFmtId="0" fontId="54" fillId="0" borderId="0" xfId="0" applyFont="1" applyBorder="1" applyAlignment="1">
      <alignment horizontal="left"/>
    </xf>
    <xf numFmtId="0" fontId="54" fillId="0" borderId="3" xfId="0" applyFont="1" applyBorder="1" applyAlignment="1"/>
    <xf numFmtId="188" fontId="54" fillId="0" borderId="1" xfId="8" applyNumberFormat="1" applyFont="1" applyBorder="1" applyAlignment="1"/>
    <xf numFmtId="188" fontId="55" fillId="0" borderId="3" xfId="0" applyNumberFormat="1" applyFont="1" applyFill="1" applyBorder="1" applyAlignment="1">
      <alignment horizontal="left"/>
    </xf>
    <xf numFmtId="188" fontId="54" fillId="0" borderId="0" xfId="8" applyNumberFormat="1" applyFont="1" applyBorder="1" applyAlignment="1"/>
    <xf numFmtId="0" fontId="54" fillId="0" borderId="1" xfId="0" applyFont="1" applyBorder="1" applyAlignment="1"/>
    <xf numFmtId="0" fontId="54" fillId="0" borderId="0" xfId="0" applyFont="1" applyAlignment="1"/>
    <xf numFmtId="0" fontId="54" fillId="0" borderId="0" xfId="0" applyFont="1"/>
    <xf numFmtId="0" fontId="55" fillId="0" borderId="1" xfId="0" applyFont="1" applyBorder="1" applyAlignment="1"/>
    <xf numFmtId="0" fontId="55" fillId="0" borderId="0" xfId="0" applyFont="1" applyAlignment="1"/>
    <xf numFmtId="0" fontId="55" fillId="0" borderId="8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88" fontId="55" fillId="0" borderId="1" xfId="8" applyNumberFormat="1" applyFont="1" applyBorder="1"/>
    <xf numFmtId="0" fontId="54" fillId="0" borderId="3" xfId="0" applyFont="1" applyBorder="1"/>
    <xf numFmtId="188" fontId="55" fillId="0" borderId="0" xfId="8" applyNumberFormat="1" applyFont="1" applyBorder="1"/>
    <xf numFmtId="0" fontId="55" fillId="0" borderId="3" xfId="0" applyFont="1" applyBorder="1"/>
    <xf numFmtId="0" fontId="55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</cellXfs>
  <cellStyles count="19">
    <cellStyle name="Comma 2" xfId="1"/>
    <cellStyle name="Comma 2 2" xfId="4"/>
    <cellStyle name="Normal 2" xfId="2"/>
    <cellStyle name="Normal 2 2" xfId="5"/>
    <cellStyle name="Normal 3" xfId="6"/>
    <cellStyle name="เครื่องหมายจุลภาค" xfId="16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7"/>
    <cellStyle name="ปกติ 7" xfId="18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184333" y="-4184333"/>
          <a:ext cx="0" cy="836866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95803</xdr:colOff>
      <xdr:row>13</xdr:row>
      <xdr:rowOff>200025</xdr:rowOff>
    </xdr:from>
    <xdr:to>
      <xdr:col>24</xdr:col>
      <xdr:colOff>21519</xdr:colOff>
      <xdr:row>29</xdr:row>
      <xdr:rowOff>175259</xdr:rowOff>
    </xdr:to>
    <xdr:grpSp>
      <xdr:nvGrpSpPr>
        <xdr:cNvPr id="16" name="Group 15"/>
        <xdr:cNvGrpSpPr/>
      </xdr:nvGrpSpPr>
      <xdr:grpSpPr>
        <a:xfrm>
          <a:off x="9026443" y="3049905"/>
          <a:ext cx="375296" cy="3640454"/>
          <a:chOff x="9353550" y="3143250"/>
          <a:chExt cx="476264" cy="3414169"/>
        </a:xfrm>
      </xdr:grpSpPr>
      <xdr:grpSp>
        <xdr:nvGrpSpPr>
          <xdr:cNvPr id="13" name="Group 12"/>
          <xdr:cNvGrpSpPr/>
        </xdr:nvGrpSpPr>
        <xdr:grpSpPr>
          <a:xfrm>
            <a:off x="9454379" y="6057175"/>
            <a:ext cx="375435" cy="500244"/>
            <a:chOff x="9549629" y="6181004"/>
            <a:chExt cx="375435" cy="50024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4057" y="6204463"/>
              <a:ext cx="306593" cy="37542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75310" y="6255323"/>
              <a:ext cx="500244" cy="35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129536</xdr:colOff>
      <xdr:row>30</xdr:row>
      <xdr:rowOff>230504</xdr:rowOff>
    </xdr:from>
    <xdr:to>
      <xdr:col>24</xdr:col>
      <xdr:colOff>7618</xdr:colOff>
      <xdr:row>42</xdr:row>
      <xdr:rowOff>182881</xdr:rowOff>
    </xdr:to>
    <xdr:grpSp>
      <xdr:nvGrpSpPr>
        <xdr:cNvPr id="20" name="กลุ่ม 19"/>
        <xdr:cNvGrpSpPr/>
      </xdr:nvGrpSpPr>
      <xdr:grpSpPr>
        <a:xfrm>
          <a:off x="9060176" y="7103744"/>
          <a:ext cx="327662" cy="2626997"/>
          <a:chOff x="8716061" y="6644103"/>
          <a:chExt cx="327325" cy="256019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8706933" y="6653231"/>
            <a:ext cx="345581" cy="32732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8"/>
            <a:ext cx="271225" cy="2541137"/>
            <a:chOff x="9544049" y="6667504"/>
            <a:chExt cx="286761" cy="2562222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13</xdr:row>
      <xdr:rowOff>60960</xdr:rowOff>
    </xdr:from>
    <xdr:to>
      <xdr:col>45</xdr:col>
      <xdr:colOff>56517</xdr:colOff>
      <xdr:row>27</xdr:row>
      <xdr:rowOff>135234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974580" y="2781300"/>
          <a:ext cx="330837" cy="3381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27</xdr:row>
      <xdr:rowOff>168275</xdr:rowOff>
    </xdr:from>
    <xdr:to>
      <xdr:col>45</xdr:col>
      <xdr:colOff>101631</xdr:colOff>
      <xdr:row>29</xdr:row>
      <xdr:rowOff>61275</xdr:rowOff>
    </xdr:to>
    <xdr:grpSp>
      <xdr:nvGrpSpPr>
        <xdr:cNvPr id="25" name="Group 12"/>
        <xdr:cNvGrpSpPr/>
      </xdr:nvGrpSpPr>
      <xdr:grpSpPr>
        <a:xfrm>
          <a:off x="10125465" y="6424295"/>
          <a:ext cx="263166" cy="632140"/>
          <a:chOff x="9591675" y="6219829"/>
          <a:chExt cx="333375" cy="467594"/>
        </a:xfrm>
      </xdr:grpSpPr>
      <xdr:sp macro="" textlink="">
        <xdr:nvSpPr>
          <xdr:cNvPr id="27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30</xdr:row>
      <xdr:rowOff>163274</xdr:rowOff>
    </xdr:from>
    <xdr:to>
      <xdr:col>45</xdr:col>
      <xdr:colOff>224561</xdr:colOff>
      <xdr:row>41</xdr:row>
      <xdr:rowOff>56467</xdr:rowOff>
    </xdr:to>
    <xdr:grpSp>
      <xdr:nvGrpSpPr>
        <xdr:cNvPr id="29" name="กลุ่ม 28"/>
        <xdr:cNvGrpSpPr/>
      </xdr:nvGrpSpPr>
      <xdr:grpSpPr>
        <a:xfrm>
          <a:off x="10224339" y="7417514"/>
          <a:ext cx="287222" cy="2560193"/>
          <a:chOff x="8748204" y="6644102"/>
          <a:chExt cx="287222" cy="2560193"/>
        </a:xfrm>
      </xdr:grpSpPr>
      <xdr:sp macro="" textlink="">
        <xdr:nvSpPr>
          <xdr:cNvPr id="30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31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32" name="TextBox 31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33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090535" y="11971020"/>
          <a:ext cx="58864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17" name="กลุ่ม 16"/>
        <xdr:cNvGrpSpPr/>
      </xdr:nvGrpSpPr>
      <xdr:grpSpPr>
        <a:xfrm>
          <a:off x="9263743" y="6813369"/>
          <a:ext cx="287222" cy="2541687"/>
          <a:chOff x="8748204" y="6644102"/>
          <a:chExt cx="287222" cy="2560193"/>
        </a:xfrm>
      </xdr:grpSpPr>
      <xdr:sp macro="" textlink="">
        <xdr:nvSpPr>
          <xdr:cNvPr id="18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0" name="TextBox 19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21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22" name="Group 15"/>
        <xdr:cNvGrpSpPr/>
      </xdr:nvGrpSpPr>
      <xdr:grpSpPr>
        <a:xfrm>
          <a:off x="9183189" y="3205843"/>
          <a:ext cx="380305" cy="3372709"/>
          <a:chOff x="9353550" y="3143250"/>
          <a:chExt cx="476250" cy="3420344"/>
        </a:xfrm>
      </xdr:grpSpPr>
      <xdr:grpSp>
        <xdr:nvGrpSpPr>
          <xdr:cNvPr id="2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1605915</xdr:colOff>
      <xdr:row>14</xdr:row>
      <xdr:rowOff>177165</xdr:rowOff>
    </xdr:from>
    <xdr:to>
      <xdr:col>14</xdr:col>
      <xdr:colOff>140970</xdr:colOff>
      <xdr:row>32</xdr:row>
      <xdr:rowOff>869</xdr:rowOff>
    </xdr:to>
    <xdr:grpSp>
      <xdr:nvGrpSpPr>
        <xdr:cNvPr id="7" name="Group 6"/>
        <xdr:cNvGrpSpPr/>
      </xdr:nvGrpSpPr>
      <xdr:grpSpPr>
        <a:xfrm>
          <a:off x="8730615" y="2882265"/>
          <a:ext cx="430530" cy="325270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33</xdr:row>
      <xdr:rowOff>209550</xdr:rowOff>
    </xdr:from>
    <xdr:to>
      <xdr:col>14</xdr:col>
      <xdr:colOff>182447</xdr:colOff>
      <xdr:row>45</xdr:row>
      <xdr:rowOff>26543</xdr:rowOff>
    </xdr:to>
    <xdr:grpSp>
      <xdr:nvGrpSpPr>
        <xdr:cNvPr id="8" name="กลุ่ม 7"/>
        <xdr:cNvGrpSpPr/>
      </xdr:nvGrpSpPr>
      <xdr:grpSpPr>
        <a:xfrm>
          <a:off x="8915400" y="6677025"/>
          <a:ext cx="287222" cy="2560193"/>
          <a:chOff x="8748204" y="6644102"/>
          <a:chExt cx="287222" cy="2560193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4" name="TextBox 13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234</a:t>
              </a:r>
              <a:endParaRPr lang="th-TH" sz="1100"/>
            </a:p>
          </xdr:txBody>
        </xdr:sp>
        <xdr:sp macro="" textlink="">
          <xdr:nvSpPr>
            <xdr:cNvPr id="15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13</xdr:row>
      <xdr:rowOff>198120</xdr:rowOff>
    </xdr:from>
    <xdr:to>
      <xdr:col>27</xdr:col>
      <xdr:colOff>323845</xdr:colOff>
      <xdr:row>31</xdr:row>
      <xdr:rowOff>198124</xdr:rowOff>
    </xdr:to>
    <xdr:grpSp>
      <xdr:nvGrpSpPr>
        <xdr:cNvPr id="6" name="Group 23"/>
        <xdr:cNvGrpSpPr/>
      </xdr:nvGrpSpPr>
      <xdr:grpSpPr>
        <a:xfrm>
          <a:off x="8679180" y="3017520"/>
          <a:ext cx="461005" cy="3429004"/>
          <a:chOff x="9486900" y="3267075"/>
          <a:chExt cx="476245" cy="3477724"/>
        </a:xfrm>
      </xdr:grpSpPr>
      <xdr:grpSp>
        <xdr:nvGrpSpPr>
          <xdr:cNvPr id="7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9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7577435" y="13868400"/>
          <a:ext cx="22288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120015</xdr:colOff>
      <xdr:row>0</xdr:row>
      <xdr:rowOff>91440</xdr:rowOff>
    </xdr:from>
    <xdr:to>
      <xdr:col>33</xdr:col>
      <xdr:colOff>444875</xdr:colOff>
      <xdr:row>11</xdr:row>
      <xdr:rowOff>66675</xdr:rowOff>
    </xdr:to>
    <xdr:grpSp>
      <xdr:nvGrpSpPr>
        <xdr:cNvPr id="12" name="Group 21"/>
        <xdr:cNvGrpSpPr/>
      </xdr:nvGrpSpPr>
      <xdr:grpSpPr>
        <a:xfrm>
          <a:off x="9911715" y="91440"/>
          <a:ext cx="324860" cy="2657475"/>
          <a:chOff x="9591675" y="6762750"/>
          <a:chExt cx="334385" cy="2581275"/>
        </a:xfrm>
      </xdr:grpSpPr>
      <xdr:grpSp>
        <xdr:nvGrpSpPr>
          <xdr:cNvPr id="1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93980" y="122682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793980" y="1082040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6855" y="51720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293685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3359765" y="532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12020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1354453</xdr:colOff>
      <xdr:row>11</xdr:row>
      <xdr:rowOff>53340</xdr:rowOff>
    </xdr:from>
    <xdr:to>
      <xdr:col>24</xdr:col>
      <xdr:colOff>192398</xdr:colOff>
      <xdr:row>27</xdr:row>
      <xdr:rowOff>22864</xdr:rowOff>
    </xdr:to>
    <xdr:grpSp>
      <xdr:nvGrpSpPr>
        <xdr:cNvPr id="14" name="Group 23"/>
        <xdr:cNvGrpSpPr/>
      </xdr:nvGrpSpPr>
      <xdr:grpSpPr>
        <a:xfrm>
          <a:off x="8532493" y="2758440"/>
          <a:ext cx="461005" cy="3444244"/>
          <a:chOff x="9486900" y="3267075"/>
          <a:chExt cx="476245" cy="3477724"/>
        </a:xfrm>
      </xdr:grpSpPr>
      <xdr:grpSp>
        <xdr:nvGrpSpPr>
          <xdr:cNvPr id="15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7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2793980" y="13668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793980" y="12134850"/>
          <a:ext cx="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36855" y="59721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293685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3359765" y="134302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30480</xdr:colOff>
      <xdr:row>0</xdr:row>
      <xdr:rowOff>38100</xdr:rowOff>
    </xdr:from>
    <xdr:to>
      <xdr:col>24</xdr:col>
      <xdr:colOff>180542</xdr:colOff>
      <xdr:row>11</xdr:row>
      <xdr:rowOff>60833</xdr:rowOff>
    </xdr:to>
    <xdr:grpSp>
      <xdr:nvGrpSpPr>
        <xdr:cNvPr id="25" name="กลุ่ม 24"/>
        <xdr:cNvGrpSpPr/>
      </xdr:nvGrpSpPr>
      <xdr:grpSpPr>
        <a:xfrm>
          <a:off x="8938260" y="38100"/>
          <a:ext cx="287222" cy="2560193"/>
          <a:chOff x="8748204" y="6644102"/>
          <a:chExt cx="287222" cy="2560193"/>
        </a:xfrm>
      </xdr:grpSpPr>
      <xdr:sp macro="" textlink="">
        <xdr:nvSpPr>
          <xdr:cNvPr id="26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7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8" name="TextBox 2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29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showGridLines="0" topLeftCell="A46" zoomScaleNormal="100" workbookViewId="0">
      <selection activeCell="M46" sqref="M46"/>
    </sheetView>
  </sheetViews>
  <sheetFormatPr defaultColWidth="9.125" defaultRowHeight="18"/>
  <cols>
    <col min="1" max="1" width="1.75" style="142" customWidth="1"/>
    <col min="2" max="2" width="5.625" style="143" customWidth="1"/>
    <col min="3" max="3" width="4.75" style="142" customWidth="1"/>
    <col min="4" max="4" width="10.25" style="142" customWidth="1"/>
    <col min="5" max="5" width="1.125" style="142" customWidth="1"/>
    <col min="6" max="6" width="13.75" style="142" customWidth="1"/>
    <col min="7" max="7" width="1.75" style="142" customWidth="1"/>
    <col min="8" max="8" width="12" style="142" customWidth="1"/>
    <col min="9" max="9" width="2.25" style="142" customWidth="1"/>
    <col min="10" max="10" width="14" style="136" customWidth="1"/>
    <col min="11" max="11" width="6.875" style="136" customWidth="1"/>
    <col min="12" max="12" width="1.75" style="142" customWidth="1"/>
    <col min="13" max="13" width="12.875" style="136" customWidth="1"/>
    <col min="14" max="14" width="7.875" style="136" customWidth="1"/>
    <col min="15" max="15" width="1.75" style="142" customWidth="1"/>
    <col min="16" max="16" width="12.875" style="136" customWidth="1"/>
    <col min="17" max="17" width="7.75" style="136" customWidth="1"/>
    <col min="18" max="18" width="1.75" style="142" customWidth="1"/>
    <col min="19" max="19" width="1.5" style="142" customWidth="1"/>
    <col min="20" max="20" width="1.75" style="137" customWidth="1"/>
    <col min="21" max="21" width="16.125" style="138" customWidth="1"/>
    <col min="22" max="22" width="2.25" style="48" customWidth="1"/>
    <col min="23" max="23" width="4.125" style="49" customWidth="1"/>
    <col min="24" max="30" width="7.375" style="49" customWidth="1"/>
    <col min="31" max="31" width="2.25" style="142" customWidth="1"/>
    <col min="32" max="32" width="4.75" style="142" customWidth="1"/>
    <col min="33" max="35" width="5.75" style="142" customWidth="1"/>
    <col min="36" max="16384" width="9.125" style="142"/>
  </cols>
  <sheetData>
    <row r="1" spans="1:32" s="22" customFormat="1" ht="22.5" customHeight="1">
      <c r="B1" s="23" t="s">
        <v>285</v>
      </c>
      <c r="C1" s="24"/>
      <c r="D1" s="25" t="s">
        <v>154</v>
      </c>
      <c r="E1" s="26"/>
      <c r="F1" s="26"/>
      <c r="G1" s="26"/>
      <c r="H1" s="26"/>
      <c r="I1" s="26"/>
      <c r="J1" s="27"/>
      <c r="K1" s="27"/>
      <c r="L1" s="28"/>
      <c r="M1" s="27"/>
      <c r="N1" s="27"/>
      <c r="O1" s="28"/>
      <c r="P1" s="27"/>
      <c r="Q1" s="27"/>
      <c r="R1" s="28"/>
      <c r="S1" s="28"/>
      <c r="U1" s="29"/>
      <c r="V1" s="30"/>
      <c r="W1" s="30"/>
      <c r="X1" s="31"/>
      <c r="Y1" s="31"/>
      <c r="Z1" s="31"/>
      <c r="AA1" s="31"/>
      <c r="AB1" s="31"/>
      <c r="AC1" s="31"/>
      <c r="AD1" s="31"/>
    </row>
    <row r="2" spans="1:32" s="32" customFormat="1" ht="21" customHeight="1">
      <c r="B2" s="33" t="s">
        <v>286</v>
      </c>
      <c r="C2" s="24"/>
      <c r="D2" s="23" t="s">
        <v>269</v>
      </c>
      <c r="E2" s="34"/>
      <c r="F2" s="34"/>
      <c r="G2" s="34"/>
      <c r="H2" s="34"/>
      <c r="I2" s="34"/>
      <c r="J2" s="35"/>
      <c r="K2" s="35"/>
      <c r="L2" s="36"/>
      <c r="M2" s="35"/>
      <c r="N2" s="35"/>
      <c r="O2" s="36"/>
      <c r="P2" s="35"/>
      <c r="Q2" s="37"/>
      <c r="R2" s="38"/>
      <c r="S2" s="38"/>
      <c r="U2" s="39"/>
      <c r="V2" s="40"/>
      <c r="W2" s="40"/>
      <c r="X2" s="41"/>
      <c r="Y2" s="41"/>
      <c r="Z2" s="41"/>
      <c r="AA2" s="41"/>
      <c r="AB2" s="41"/>
      <c r="AC2" s="41"/>
      <c r="AD2" s="41"/>
      <c r="AF2" s="41"/>
    </row>
    <row r="3" spans="1:32" s="32" customFormat="1" ht="12" customHeight="1">
      <c r="B3" s="34"/>
      <c r="C3" s="38"/>
      <c r="D3" s="39"/>
      <c r="E3" s="39"/>
      <c r="F3" s="39"/>
      <c r="G3" s="39"/>
      <c r="H3" s="39"/>
      <c r="I3" s="39"/>
      <c r="J3" s="37"/>
      <c r="K3" s="37"/>
      <c r="L3" s="38"/>
      <c r="M3" s="37"/>
      <c r="N3" s="37"/>
      <c r="O3" s="38"/>
      <c r="P3" s="37"/>
      <c r="Q3" s="37"/>
      <c r="R3" s="38"/>
      <c r="S3" s="38"/>
      <c r="U3" s="42" t="s">
        <v>106</v>
      </c>
      <c r="V3" s="40"/>
      <c r="W3" s="40"/>
      <c r="X3" s="41"/>
      <c r="Y3" s="41"/>
      <c r="Z3" s="41"/>
      <c r="AA3" s="41"/>
      <c r="AB3" s="41"/>
      <c r="AC3" s="41"/>
      <c r="AD3" s="41"/>
      <c r="AF3" s="41"/>
    </row>
    <row r="4" spans="1:32" s="49" customFormat="1" ht="3" customHeight="1">
      <c r="A4" s="43"/>
      <c r="B4" s="44"/>
      <c r="C4" s="43"/>
      <c r="D4" s="43"/>
      <c r="E4" s="43"/>
      <c r="F4" s="43"/>
      <c r="G4" s="43"/>
      <c r="H4" s="43"/>
      <c r="I4" s="43"/>
      <c r="J4" s="45">
        <v>10</v>
      </c>
      <c r="K4" s="45"/>
      <c r="L4" s="43"/>
      <c r="M4" s="45"/>
      <c r="N4" s="45"/>
      <c r="O4" s="43"/>
      <c r="P4" s="45"/>
      <c r="Q4" s="45"/>
      <c r="R4" s="43"/>
      <c r="S4" s="43"/>
      <c r="T4" s="46"/>
      <c r="U4" s="47"/>
      <c r="V4" s="48"/>
    </row>
    <row r="5" spans="1:32" s="62" customFormat="1" ht="21" customHeight="1">
      <c r="A5" s="50"/>
      <c r="B5" s="51"/>
      <c r="C5" s="52"/>
      <c r="D5" s="52"/>
      <c r="E5" s="52"/>
      <c r="F5" s="53"/>
      <c r="G5" s="54"/>
      <c r="H5" s="53"/>
      <c r="I5" s="54"/>
      <c r="J5" s="448" t="s">
        <v>147</v>
      </c>
      <c r="K5" s="449"/>
      <c r="L5" s="449"/>
      <c r="M5" s="449"/>
      <c r="N5" s="449"/>
      <c r="O5" s="449"/>
      <c r="P5" s="449"/>
      <c r="Q5" s="449"/>
      <c r="R5" s="450"/>
      <c r="S5" s="52"/>
      <c r="T5" s="52"/>
      <c r="U5" s="50"/>
      <c r="V5" s="55"/>
      <c r="W5" s="56"/>
      <c r="X5" s="57"/>
      <c r="Y5" s="58"/>
      <c r="Z5" s="59"/>
      <c r="AA5" s="60"/>
      <c r="AB5" s="59"/>
      <c r="AC5" s="59"/>
      <c r="AD5" s="58"/>
      <c r="AE5" s="61"/>
    </row>
    <row r="6" spans="1:32" s="62" customFormat="1" ht="18" customHeight="1">
      <c r="A6" s="451" t="s">
        <v>105</v>
      </c>
      <c r="B6" s="451"/>
      <c r="C6" s="451"/>
      <c r="D6" s="451"/>
      <c r="E6" s="63"/>
      <c r="F6" s="452" t="s">
        <v>146</v>
      </c>
      <c r="G6" s="453"/>
      <c r="H6" s="452" t="s">
        <v>121</v>
      </c>
      <c r="I6" s="453"/>
      <c r="J6" s="454" t="s">
        <v>153</v>
      </c>
      <c r="K6" s="449"/>
      <c r="L6" s="450"/>
      <c r="M6" s="454" t="s">
        <v>152</v>
      </c>
      <c r="N6" s="449"/>
      <c r="O6" s="450"/>
      <c r="P6" s="459" t="s">
        <v>151</v>
      </c>
      <c r="Q6" s="449"/>
      <c r="R6" s="450"/>
      <c r="S6" s="63"/>
      <c r="T6" s="451" t="s">
        <v>118</v>
      </c>
      <c r="U6" s="451"/>
      <c r="V6" s="55"/>
      <c r="W6" s="56"/>
      <c r="X6" s="57"/>
      <c r="Y6" s="58"/>
      <c r="Z6" s="59"/>
      <c r="AA6" s="64"/>
      <c r="AB6" s="59"/>
      <c r="AC6" s="59"/>
      <c r="AD6" s="58"/>
      <c r="AE6" s="61"/>
    </row>
    <row r="7" spans="1:32" s="62" customFormat="1" ht="18" customHeight="1">
      <c r="A7" s="451"/>
      <c r="B7" s="451"/>
      <c r="C7" s="451"/>
      <c r="D7" s="451"/>
      <c r="E7" s="63"/>
      <c r="F7" s="452" t="s">
        <v>122</v>
      </c>
      <c r="G7" s="453"/>
      <c r="H7" s="452" t="s">
        <v>148</v>
      </c>
      <c r="I7" s="453"/>
      <c r="J7" s="65" t="s">
        <v>121</v>
      </c>
      <c r="K7" s="455" t="s">
        <v>26</v>
      </c>
      <c r="L7" s="456"/>
      <c r="M7" s="65" t="s">
        <v>121</v>
      </c>
      <c r="N7" s="455" t="s">
        <v>26</v>
      </c>
      <c r="O7" s="456"/>
      <c r="P7" s="65" t="s">
        <v>121</v>
      </c>
      <c r="Q7" s="455" t="s">
        <v>26</v>
      </c>
      <c r="R7" s="456"/>
      <c r="S7" s="63"/>
      <c r="T7" s="451"/>
      <c r="U7" s="451"/>
      <c r="V7" s="55"/>
      <c r="W7" s="56"/>
      <c r="X7" s="57"/>
      <c r="Y7" s="58"/>
      <c r="Z7" s="59"/>
      <c r="AA7" s="60"/>
      <c r="AB7" s="59"/>
      <c r="AC7" s="59"/>
      <c r="AD7" s="58"/>
      <c r="AE7" s="61"/>
    </row>
    <row r="8" spans="1:32" s="62" customFormat="1" ht="18" customHeight="1">
      <c r="A8" s="66"/>
      <c r="B8" s="67"/>
      <c r="C8" s="68"/>
      <c r="D8" s="68"/>
      <c r="E8" s="68"/>
      <c r="F8" s="457" t="s">
        <v>123</v>
      </c>
      <c r="G8" s="458"/>
      <c r="H8" s="457" t="s">
        <v>149</v>
      </c>
      <c r="I8" s="458"/>
      <c r="J8" s="69" t="s">
        <v>150</v>
      </c>
      <c r="K8" s="457" t="s">
        <v>27</v>
      </c>
      <c r="L8" s="458"/>
      <c r="M8" s="69" t="s">
        <v>150</v>
      </c>
      <c r="N8" s="457" t="s">
        <v>27</v>
      </c>
      <c r="O8" s="458"/>
      <c r="P8" s="69" t="s">
        <v>150</v>
      </c>
      <c r="Q8" s="457" t="s">
        <v>27</v>
      </c>
      <c r="R8" s="458"/>
      <c r="S8" s="68"/>
      <c r="T8" s="68"/>
      <c r="U8" s="66"/>
      <c r="V8" s="55"/>
      <c r="W8" s="56"/>
      <c r="X8" s="57"/>
      <c r="Y8" s="58"/>
      <c r="Z8" s="59"/>
      <c r="AA8" s="64"/>
      <c r="AB8" s="59"/>
      <c r="AC8" s="59"/>
      <c r="AD8" s="58"/>
      <c r="AE8" s="61"/>
    </row>
    <row r="9" spans="1:32" s="86" customFormat="1" ht="20.25" customHeight="1">
      <c r="A9" s="70" t="s">
        <v>28</v>
      </c>
      <c r="B9" s="71"/>
      <c r="C9" s="72"/>
      <c r="D9" s="72"/>
      <c r="E9" s="73" t="s">
        <v>29</v>
      </c>
      <c r="F9" s="74">
        <v>70757.335000000006</v>
      </c>
      <c r="G9" s="75"/>
      <c r="H9" s="74">
        <v>47230.89</v>
      </c>
      <c r="I9" s="75"/>
      <c r="J9" s="76">
        <v>21281</v>
      </c>
      <c r="K9" s="77">
        <v>45.407216164892141</v>
      </c>
      <c r="L9" s="78"/>
      <c r="M9" s="76">
        <v>6044.5333539192925</v>
      </c>
      <c r="N9" s="77">
        <v>34</v>
      </c>
      <c r="O9" s="189"/>
      <c r="P9" s="76">
        <v>25643.368999999999</v>
      </c>
      <c r="Q9" s="77">
        <v>54</v>
      </c>
      <c r="R9" s="78"/>
      <c r="S9" s="71"/>
      <c r="T9" s="460" t="s">
        <v>30</v>
      </c>
      <c r="U9" s="460"/>
      <c r="V9" s="79"/>
      <c r="W9" s="80"/>
      <c r="X9" s="81"/>
      <c r="Y9" s="82"/>
      <c r="Z9" s="83"/>
      <c r="AA9" s="84"/>
      <c r="AB9" s="83"/>
      <c r="AC9" s="83"/>
      <c r="AD9" s="82"/>
      <c r="AE9" s="85"/>
    </row>
    <row r="10" spans="1:32" s="94" customFormat="1" ht="18" customHeight="1">
      <c r="A10" s="461" t="s">
        <v>57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87"/>
      <c r="W10" s="88"/>
      <c r="X10" s="89"/>
      <c r="Y10" s="90"/>
      <c r="Z10" s="91"/>
      <c r="AA10" s="92"/>
      <c r="AB10" s="91"/>
      <c r="AC10" s="91"/>
      <c r="AD10" s="90"/>
      <c r="AE10" s="93"/>
    </row>
    <row r="11" spans="1:32" s="62" customFormat="1" ht="17.399999999999999" customHeight="1">
      <c r="A11" s="95"/>
      <c r="B11" s="96" t="s">
        <v>61</v>
      </c>
      <c r="C11" s="63"/>
      <c r="D11" s="63"/>
      <c r="E11" s="73" t="s">
        <v>29</v>
      </c>
      <c r="F11" s="97">
        <v>13462</v>
      </c>
      <c r="G11" s="98"/>
      <c r="H11" s="99">
        <v>9662</v>
      </c>
      <c r="I11" s="99"/>
      <c r="J11" s="100">
        <v>2329</v>
      </c>
      <c r="K11" s="102">
        <v>24.104740219416271</v>
      </c>
      <c r="L11" s="65"/>
      <c r="M11" s="100">
        <v>1127.4000000000001</v>
      </c>
      <c r="N11" s="102">
        <v>11.668391637342163</v>
      </c>
      <c r="O11" s="101"/>
      <c r="P11" s="100">
        <v>3226.69</v>
      </c>
      <c r="Q11" s="102">
        <v>33.395673773545859</v>
      </c>
      <c r="R11" s="103"/>
      <c r="S11" s="65"/>
      <c r="T11" s="63"/>
      <c r="U11" s="95" t="s">
        <v>39</v>
      </c>
      <c r="V11" s="55"/>
      <c r="W11" s="56"/>
      <c r="X11" s="57"/>
      <c r="Y11" s="58"/>
      <c r="AA11" s="64"/>
      <c r="AB11" s="59"/>
      <c r="AC11" s="59"/>
      <c r="AD11" s="58"/>
      <c r="AE11" s="61"/>
    </row>
    <row r="12" spans="1:32" s="62" customFormat="1" ht="18" customHeight="1">
      <c r="A12" s="95"/>
      <c r="B12" s="96" t="s">
        <v>62</v>
      </c>
      <c r="C12" s="63"/>
      <c r="D12" s="63"/>
      <c r="E12" s="73" t="s">
        <v>29</v>
      </c>
      <c r="F12" s="97">
        <v>9510</v>
      </c>
      <c r="G12" s="98"/>
      <c r="H12" s="99">
        <v>6660</v>
      </c>
      <c r="I12" s="99"/>
      <c r="J12" s="100">
        <v>3049</v>
      </c>
      <c r="K12" s="102">
        <v>45.780780780780781</v>
      </c>
      <c r="L12" s="65"/>
      <c r="M12" s="100">
        <v>1890.54</v>
      </c>
      <c r="N12" s="102">
        <v>28.386486486486486</v>
      </c>
      <c r="O12" s="101"/>
      <c r="P12" s="100">
        <v>4447.45</v>
      </c>
      <c r="Q12" s="102">
        <v>66.778528528528525</v>
      </c>
      <c r="R12" s="103"/>
      <c r="S12" s="65"/>
      <c r="T12" s="63"/>
      <c r="U12" s="95" t="s">
        <v>40</v>
      </c>
      <c r="V12" s="55"/>
      <c r="W12" s="56"/>
      <c r="X12" s="57"/>
      <c r="Y12" s="58"/>
      <c r="AA12" s="64"/>
      <c r="AB12" s="59"/>
      <c r="AC12" s="59"/>
      <c r="AD12" s="58"/>
      <c r="AE12" s="61"/>
    </row>
    <row r="13" spans="1:32" s="62" customFormat="1" ht="18" customHeight="1">
      <c r="A13" s="95"/>
      <c r="B13" s="96" t="s">
        <v>63</v>
      </c>
      <c r="C13" s="63"/>
      <c r="D13" s="63"/>
      <c r="E13" s="73" t="s">
        <v>29</v>
      </c>
      <c r="F13" s="97">
        <v>264.69499999999999</v>
      </c>
      <c r="G13" s="98"/>
      <c r="H13" s="99">
        <v>252.51</v>
      </c>
      <c r="I13" s="99"/>
      <c r="J13" s="100">
        <v>163</v>
      </c>
      <c r="K13" s="102">
        <v>67.078189300411523</v>
      </c>
      <c r="L13" s="65"/>
      <c r="M13" s="100">
        <v>60.965000000000003</v>
      </c>
      <c r="N13" s="102">
        <v>24.143598273335709</v>
      </c>
      <c r="O13" s="101"/>
      <c r="P13" s="100">
        <v>168.34399999999999</v>
      </c>
      <c r="Q13" s="102">
        <v>66.668250762346034</v>
      </c>
      <c r="R13" s="103"/>
      <c r="S13" s="65"/>
      <c r="T13" s="63"/>
      <c r="U13" s="95" t="s">
        <v>41</v>
      </c>
      <c r="V13" s="55"/>
      <c r="W13" s="56"/>
      <c r="X13" s="57"/>
      <c r="Y13" s="58"/>
      <c r="AA13" s="64"/>
      <c r="AB13" s="59"/>
      <c r="AC13" s="59"/>
      <c r="AD13" s="58"/>
      <c r="AE13" s="61"/>
    </row>
    <row r="14" spans="1:32" s="62" customFormat="1" ht="18" customHeight="1">
      <c r="A14" s="95"/>
      <c r="B14" s="96" t="s">
        <v>64</v>
      </c>
      <c r="C14" s="63"/>
      <c r="D14" s="63"/>
      <c r="E14" s="73" t="s">
        <v>29</v>
      </c>
      <c r="F14" s="97">
        <v>263</v>
      </c>
      <c r="G14" s="98"/>
      <c r="H14" s="99">
        <v>249</v>
      </c>
      <c r="I14" s="101"/>
      <c r="J14" s="100">
        <v>34</v>
      </c>
      <c r="K14" s="102">
        <v>13.654618473895582</v>
      </c>
      <c r="L14" s="65"/>
      <c r="M14" s="100">
        <v>16.925999999999998</v>
      </c>
      <c r="N14" s="102">
        <v>6.7975903614457831</v>
      </c>
      <c r="O14" s="101"/>
      <c r="P14" s="100">
        <v>98.44</v>
      </c>
      <c r="Q14" s="102">
        <v>39.53413654618474</v>
      </c>
      <c r="R14" s="103"/>
      <c r="S14" s="65"/>
      <c r="T14" s="63"/>
      <c r="U14" s="96" t="s">
        <v>43</v>
      </c>
      <c r="V14" s="55"/>
      <c r="W14" s="56"/>
      <c r="X14" s="57"/>
      <c r="Y14" s="58"/>
      <c r="AA14" s="64"/>
      <c r="AB14" s="59"/>
      <c r="AC14" s="59"/>
      <c r="AD14" s="58"/>
      <c r="AE14" s="61"/>
    </row>
    <row r="15" spans="1:32" s="62" customFormat="1" ht="18" customHeight="1">
      <c r="A15" s="95"/>
      <c r="B15" s="96" t="s">
        <v>65</v>
      </c>
      <c r="C15" s="63"/>
      <c r="D15" s="63"/>
      <c r="E15" s="73" t="s">
        <v>29</v>
      </c>
      <c r="F15" s="97">
        <v>106.22</v>
      </c>
      <c r="G15" s="98"/>
      <c r="H15" s="99">
        <v>102.67</v>
      </c>
      <c r="I15" s="101"/>
      <c r="J15" s="100">
        <v>74</v>
      </c>
      <c r="K15" s="102">
        <v>72.549019607843135</v>
      </c>
      <c r="L15" s="65"/>
      <c r="M15" s="100">
        <v>24.055</v>
      </c>
      <c r="N15" s="102">
        <v>23.42943410928217</v>
      </c>
      <c r="O15" s="101"/>
      <c r="P15" s="100">
        <v>92.374000000000009</v>
      </c>
      <c r="Q15" s="102">
        <v>89.971754163825864</v>
      </c>
      <c r="R15" s="103"/>
      <c r="S15" s="65"/>
      <c r="T15" s="63"/>
      <c r="U15" s="95" t="s">
        <v>42</v>
      </c>
      <c r="V15" s="55"/>
      <c r="W15" s="56"/>
      <c r="X15" s="57"/>
      <c r="Y15" s="58"/>
      <c r="AA15" s="64"/>
      <c r="AB15" s="59"/>
      <c r="AC15" s="59"/>
      <c r="AD15" s="58"/>
      <c r="AE15" s="61"/>
    </row>
    <row r="16" spans="1:32" s="94" customFormat="1" ht="18" customHeight="1">
      <c r="A16" s="95"/>
      <c r="B16" s="96" t="s">
        <v>66</v>
      </c>
      <c r="C16" s="63"/>
      <c r="D16" s="63"/>
      <c r="E16" s="73" t="s">
        <v>29</v>
      </c>
      <c r="F16" s="97">
        <v>170</v>
      </c>
      <c r="G16" s="98"/>
      <c r="H16" s="99">
        <v>163.80000000000001</v>
      </c>
      <c r="I16" s="101"/>
      <c r="J16" s="100">
        <v>93</v>
      </c>
      <c r="K16" s="102">
        <v>56.776556776556774</v>
      </c>
      <c r="L16" s="65"/>
      <c r="M16" s="100">
        <v>21.053000000000011</v>
      </c>
      <c r="N16" s="102">
        <v>12.852869352869359</v>
      </c>
      <c r="O16" s="101"/>
      <c r="P16" s="100">
        <v>161.74100000000001</v>
      </c>
      <c r="Q16" s="102">
        <v>98.742979242979246</v>
      </c>
      <c r="R16" s="103"/>
      <c r="S16" s="65"/>
      <c r="T16" s="63"/>
      <c r="U16" s="104" t="s">
        <v>93</v>
      </c>
      <c r="V16" s="105"/>
      <c r="W16" s="88"/>
      <c r="X16" s="89"/>
      <c r="Y16" s="90"/>
      <c r="AA16" s="92"/>
      <c r="AB16" s="91"/>
      <c r="AC16" s="91"/>
      <c r="AD16" s="90"/>
      <c r="AE16" s="93"/>
    </row>
    <row r="17" spans="1:32" s="62" customFormat="1" ht="18" customHeight="1">
      <c r="A17" s="95"/>
      <c r="B17" s="96" t="s">
        <v>67</v>
      </c>
      <c r="C17" s="63"/>
      <c r="D17" s="63"/>
      <c r="E17" s="73" t="s">
        <v>29</v>
      </c>
      <c r="F17" s="97">
        <v>939</v>
      </c>
      <c r="G17" s="98"/>
      <c r="H17" s="99">
        <v>896</v>
      </c>
      <c r="I17" s="101"/>
      <c r="J17" s="100">
        <v>635</v>
      </c>
      <c r="K17" s="102">
        <v>70.870535714285708</v>
      </c>
      <c r="L17" s="65"/>
      <c r="M17" s="100">
        <v>341.72</v>
      </c>
      <c r="N17" s="102">
        <v>38.138392857142854</v>
      </c>
      <c r="O17" s="101"/>
      <c r="P17" s="100">
        <v>775.6</v>
      </c>
      <c r="Q17" s="102">
        <v>86.5625</v>
      </c>
      <c r="R17" s="103"/>
      <c r="S17" s="65"/>
      <c r="T17" s="63"/>
      <c r="U17" s="96" t="s">
        <v>94</v>
      </c>
      <c r="V17" s="55"/>
      <c r="W17" s="56"/>
      <c r="X17" s="57"/>
      <c r="Y17" s="58"/>
      <c r="AA17" s="64"/>
      <c r="AB17" s="59"/>
      <c r="AC17" s="59"/>
      <c r="AD17" s="58"/>
      <c r="AE17" s="61"/>
    </row>
    <row r="18" spans="1:32" s="62" customFormat="1" ht="18.75" customHeight="1">
      <c r="A18" s="461" t="s">
        <v>58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55"/>
      <c r="W18" s="56"/>
      <c r="X18" s="57"/>
      <c r="Y18" s="58"/>
      <c r="Z18" s="59"/>
      <c r="AA18" s="64"/>
      <c r="AB18" s="59"/>
      <c r="AC18" s="59"/>
      <c r="AD18" s="58"/>
      <c r="AE18" s="61"/>
    </row>
    <row r="19" spans="1:32" s="62" customFormat="1" ht="18" customHeight="1">
      <c r="A19" s="95"/>
      <c r="B19" s="96" t="s">
        <v>68</v>
      </c>
      <c r="C19" s="63"/>
      <c r="D19" s="63"/>
      <c r="E19" s="73" t="s">
        <v>29</v>
      </c>
      <c r="F19" s="97">
        <v>135.57</v>
      </c>
      <c r="G19" s="98"/>
      <c r="H19" s="99">
        <v>128.97999999999999</v>
      </c>
      <c r="I19" s="99"/>
      <c r="J19" s="100">
        <v>49</v>
      </c>
      <c r="K19" s="102">
        <v>38.28125</v>
      </c>
      <c r="L19" s="65"/>
      <c r="M19" s="100">
        <v>27.941999999999993</v>
      </c>
      <c r="N19" s="102">
        <v>21.663823848658705</v>
      </c>
      <c r="O19" s="101"/>
      <c r="P19" s="100">
        <v>94.942999999999998</v>
      </c>
      <c r="Q19" s="102">
        <v>73.610637308109787</v>
      </c>
      <c r="R19" s="103"/>
      <c r="S19" s="65"/>
      <c r="T19" s="63"/>
      <c r="U19" s="95" t="s">
        <v>50</v>
      </c>
      <c r="V19" s="55"/>
      <c r="W19" s="56"/>
      <c r="X19" s="57"/>
      <c r="Y19" s="58"/>
      <c r="AA19" s="64"/>
      <c r="AB19" s="59"/>
      <c r="AC19" s="59"/>
      <c r="AD19" s="58"/>
      <c r="AE19" s="61"/>
    </row>
    <row r="20" spans="1:32" s="62" customFormat="1" ht="18" customHeight="1">
      <c r="A20" s="95"/>
      <c r="B20" s="96" t="s">
        <v>69</v>
      </c>
      <c r="C20" s="63"/>
      <c r="D20" s="63"/>
      <c r="E20" s="73" t="s">
        <v>29</v>
      </c>
      <c r="F20" s="97">
        <v>520</v>
      </c>
      <c r="G20" s="98"/>
      <c r="H20" s="99">
        <v>475</v>
      </c>
      <c r="I20" s="99"/>
      <c r="J20" s="100">
        <v>279</v>
      </c>
      <c r="K20" s="102">
        <v>58.490566037735846</v>
      </c>
      <c r="L20" s="65"/>
      <c r="M20" s="100">
        <v>145.86000000000001</v>
      </c>
      <c r="N20" s="102">
        <v>30.707368421052635</v>
      </c>
      <c r="O20" s="101"/>
      <c r="P20" s="100">
        <v>210.36</v>
      </c>
      <c r="Q20" s="102">
        <v>44.286315789473683</v>
      </c>
      <c r="R20" s="103"/>
      <c r="S20" s="65"/>
      <c r="T20" s="63"/>
      <c r="U20" s="96" t="s">
        <v>47</v>
      </c>
      <c r="V20" s="55"/>
      <c r="W20" s="56"/>
      <c r="X20" s="57"/>
      <c r="Y20" s="58"/>
      <c r="AA20" s="64"/>
      <c r="AB20" s="59"/>
      <c r="AC20" s="59"/>
      <c r="AD20" s="58"/>
      <c r="AE20" s="61"/>
    </row>
    <row r="21" spans="1:32" s="62" customFormat="1" ht="18" customHeight="1">
      <c r="A21" s="95"/>
      <c r="B21" s="96" t="s">
        <v>70</v>
      </c>
      <c r="C21" s="63"/>
      <c r="D21" s="63"/>
      <c r="E21" s="73" t="s">
        <v>29</v>
      </c>
      <c r="F21" s="97">
        <v>165</v>
      </c>
      <c r="G21" s="98"/>
      <c r="H21" s="99">
        <v>157</v>
      </c>
      <c r="I21" s="99"/>
      <c r="J21" s="100">
        <v>61</v>
      </c>
      <c r="K21" s="102">
        <v>39.102564102564102</v>
      </c>
      <c r="L21" s="65"/>
      <c r="M21" s="100">
        <v>58.57</v>
      </c>
      <c r="N21" s="102">
        <v>37.30573248407643</v>
      </c>
      <c r="O21" s="101"/>
      <c r="P21" s="100">
        <v>53.83</v>
      </c>
      <c r="Q21" s="102">
        <v>34.286624203821653</v>
      </c>
      <c r="R21" s="103"/>
      <c r="S21" s="65"/>
      <c r="T21" s="63"/>
      <c r="U21" s="96" t="s">
        <v>52</v>
      </c>
      <c r="V21" s="55"/>
      <c r="W21" s="56"/>
      <c r="X21" s="57"/>
      <c r="Y21" s="58"/>
      <c r="AA21" s="64"/>
      <c r="AB21" s="59"/>
      <c r="AC21" s="59"/>
      <c r="AD21" s="58"/>
      <c r="AE21" s="61"/>
    </row>
    <row r="22" spans="1:32" s="62" customFormat="1" ht="18" customHeight="1">
      <c r="A22" s="95"/>
      <c r="B22" s="96" t="s">
        <v>71</v>
      </c>
      <c r="C22" s="63"/>
      <c r="D22" s="63"/>
      <c r="E22" s="73" t="s">
        <v>29</v>
      </c>
      <c r="F22" s="97">
        <v>164</v>
      </c>
      <c r="G22" s="98"/>
      <c r="H22" s="99">
        <v>127</v>
      </c>
      <c r="I22" s="99"/>
      <c r="J22" s="100">
        <v>77</v>
      </c>
      <c r="K22" s="102">
        <v>60.629921259842519</v>
      </c>
      <c r="L22" s="65"/>
      <c r="M22" s="100">
        <v>47.13</v>
      </c>
      <c r="N22" s="102">
        <v>37.110236220472444</v>
      </c>
      <c r="O22" s="101"/>
      <c r="P22" s="100">
        <v>116.36</v>
      </c>
      <c r="Q22" s="102">
        <v>91.622047244094503</v>
      </c>
      <c r="R22" s="103"/>
      <c r="S22" s="65"/>
      <c r="T22" s="63"/>
      <c r="U22" s="96" t="s">
        <v>95</v>
      </c>
      <c r="V22" s="55"/>
      <c r="W22" s="56"/>
      <c r="X22" s="57"/>
      <c r="Y22" s="58"/>
      <c r="AA22" s="64"/>
      <c r="AB22" s="59"/>
      <c r="AC22" s="59"/>
      <c r="AD22" s="58"/>
      <c r="AE22" s="61"/>
    </row>
    <row r="23" spans="1:32" s="62" customFormat="1" ht="18" customHeight="1">
      <c r="A23" s="95"/>
      <c r="B23" s="96" t="s">
        <v>72</v>
      </c>
      <c r="C23" s="63"/>
      <c r="D23" s="63"/>
      <c r="E23" s="73" t="s">
        <v>29</v>
      </c>
      <c r="F23" s="97">
        <v>2431</v>
      </c>
      <c r="G23" s="98"/>
      <c r="H23" s="99">
        <v>1850</v>
      </c>
      <c r="I23" s="99"/>
      <c r="J23" s="100">
        <v>605</v>
      </c>
      <c r="K23" s="102">
        <v>32.708714033930562</v>
      </c>
      <c r="L23" s="65"/>
      <c r="M23" s="100">
        <v>149.25</v>
      </c>
      <c r="N23" s="102">
        <v>8.0675675675675684</v>
      </c>
      <c r="O23" s="101"/>
      <c r="P23" s="100">
        <v>1530.86</v>
      </c>
      <c r="Q23" s="102">
        <v>82.749189189189195</v>
      </c>
      <c r="R23" s="103"/>
      <c r="S23" s="65"/>
      <c r="T23" s="63"/>
      <c r="U23" s="95" t="s">
        <v>48</v>
      </c>
      <c r="V23" s="55"/>
      <c r="W23" s="56"/>
      <c r="X23" s="57"/>
      <c r="Y23" s="58"/>
      <c r="Z23" s="59"/>
      <c r="AA23" s="64"/>
      <c r="AB23" s="59"/>
      <c r="AC23" s="59"/>
      <c r="AD23" s="58"/>
      <c r="AE23" s="61"/>
    </row>
    <row r="24" spans="1:32" s="62" customFormat="1" ht="18" customHeight="1">
      <c r="A24" s="95"/>
      <c r="B24" s="96" t="s">
        <v>74</v>
      </c>
      <c r="C24" s="63"/>
      <c r="D24" s="63"/>
      <c r="E24" s="73" t="s">
        <v>29</v>
      </c>
      <c r="F24" s="97">
        <v>1980</v>
      </c>
      <c r="G24" s="98"/>
      <c r="H24" s="99">
        <v>1880</v>
      </c>
      <c r="I24" s="99"/>
      <c r="J24" s="100">
        <v>1020</v>
      </c>
      <c r="K24" s="102">
        <v>54.255319148936174</v>
      </c>
      <c r="L24" s="65"/>
      <c r="M24" s="100">
        <v>808.3</v>
      </c>
      <c r="N24" s="102">
        <v>42.994680851063826</v>
      </c>
      <c r="O24" s="101"/>
      <c r="P24" s="100">
        <v>990.8</v>
      </c>
      <c r="Q24" s="102">
        <v>52.702127659574465</v>
      </c>
      <c r="R24" s="103"/>
      <c r="S24" s="65"/>
      <c r="T24" s="63"/>
      <c r="U24" s="95" t="s">
        <v>44</v>
      </c>
      <c r="V24" s="55"/>
      <c r="W24" s="56"/>
      <c r="X24" s="57"/>
      <c r="Y24" s="58"/>
      <c r="AA24" s="64"/>
      <c r="AB24" s="59"/>
      <c r="AC24" s="59"/>
      <c r="AD24" s="58"/>
      <c r="AE24" s="61"/>
    </row>
    <row r="25" spans="1:32" s="62" customFormat="1" ht="18" customHeight="1">
      <c r="A25" s="95"/>
      <c r="B25" s="96" t="s">
        <v>73</v>
      </c>
      <c r="C25" s="63"/>
      <c r="D25" s="63"/>
      <c r="E25" s="73" t="s">
        <v>29</v>
      </c>
      <c r="F25" s="97">
        <v>314.49</v>
      </c>
      <c r="G25" s="98"/>
      <c r="H25" s="99">
        <v>291.79000000000002</v>
      </c>
      <c r="I25" s="99"/>
      <c r="J25" s="100">
        <v>137</v>
      </c>
      <c r="K25" s="102">
        <v>47.079037800687288</v>
      </c>
      <c r="L25" s="65"/>
      <c r="M25" s="100">
        <v>100.14300000000001</v>
      </c>
      <c r="N25" s="102">
        <v>34.320230302614895</v>
      </c>
      <c r="O25" s="101"/>
      <c r="P25" s="100">
        <v>95.129000000000005</v>
      </c>
      <c r="Q25" s="102">
        <v>32.601871208746012</v>
      </c>
      <c r="R25" s="103"/>
      <c r="S25" s="65"/>
      <c r="T25" s="63"/>
      <c r="U25" s="95" t="s">
        <v>45</v>
      </c>
      <c r="V25" s="55"/>
      <c r="W25" s="56"/>
      <c r="X25" s="57"/>
      <c r="Y25" s="58"/>
      <c r="AA25" s="64"/>
      <c r="AB25" s="59"/>
      <c r="AC25" s="59"/>
      <c r="AD25" s="58"/>
      <c r="AE25" s="61"/>
    </row>
    <row r="26" spans="1:32" s="62" customFormat="1" ht="18" customHeight="1">
      <c r="A26" s="95"/>
      <c r="B26" s="96" t="s">
        <v>75</v>
      </c>
      <c r="C26" s="63"/>
      <c r="D26" s="63"/>
      <c r="E26" s="73" t="s">
        <v>29</v>
      </c>
      <c r="F26" s="97">
        <v>155</v>
      </c>
      <c r="G26" s="98"/>
      <c r="H26" s="99">
        <v>153.6</v>
      </c>
      <c r="I26" s="99"/>
      <c r="J26" s="100">
        <v>27</v>
      </c>
      <c r="K26" s="102">
        <v>24.770642201834864</v>
      </c>
      <c r="L26" s="65"/>
      <c r="M26" s="100">
        <v>85.58</v>
      </c>
      <c r="N26" s="102">
        <v>55.716145833333336</v>
      </c>
      <c r="O26" s="101"/>
      <c r="P26" s="100">
        <v>69.67</v>
      </c>
      <c r="Q26" s="102">
        <v>45.358072916666664</v>
      </c>
      <c r="R26" s="103"/>
      <c r="S26" s="65"/>
      <c r="T26" s="63"/>
      <c r="U26" s="95" t="s">
        <v>46</v>
      </c>
      <c r="V26" s="55"/>
      <c r="W26" s="56"/>
      <c r="X26" s="57"/>
      <c r="Y26" s="58"/>
      <c r="AA26" s="64"/>
      <c r="AB26" s="59"/>
      <c r="AC26" s="59"/>
      <c r="AD26" s="58"/>
      <c r="AE26" s="61"/>
    </row>
    <row r="27" spans="1:32" s="62" customFormat="1" ht="18" customHeight="1">
      <c r="A27" s="95"/>
      <c r="B27" s="96" t="s">
        <v>76</v>
      </c>
      <c r="C27" s="63"/>
      <c r="D27" s="63"/>
      <c r="E27" s="73" t="s">
        <v>29</v>
      </c>
      <c r="F27" s="97">
        <v>141</v>
      </c>
      <c r="G27" s="98"/>
      <c r="H27" s="99">
        <v>134</v>
      </c>
      <c r="I27" s="99"/>
      <c r="J27" s="100">
        <v>63</v>
      </c>
      <c r="K27" s="102">
        <v>47.014925373134325</v>
      </c>
      <c r="L27" s="65"/>
      <c r="M27" s="100">
        <v>41.793999999999997</v>
      </c>
      <c r="N27" s="102">
        <v>31.189552238805966</v>
      </c>
      <c r="O27" s="101"/>
      <c r="P27" s="100">
        <v>62.945999999999998</v>
      </c>
      <c r="Q27" s="102">
        <v>46.974626865671638</v>
      </c>
      <c r="R27" s="103"/>
      <c r="S27" s="65"/>
      <c r="T27" s="63"/>
      <c r="U27" s="95" t="s">
        <v>96</v>
      </c>
      <c r="V27" s="55"/>
      <c r="W27" s="56"/>
      <c r="X27" s="57"/>
      <c r="Y27" s="58"/>
      <c r="AA27" s="64"/>
      <c r="AB27" s="59"/>
      <c r="AC27" s="59"/>
      <c r="AD27" s="58"/>
      <c r="AE27" s="61"/>
    </row>
    <row r="28" spans="1:32" s="62" customFormat="1" ht="18" customHeight="1">
      <c r="A28" s="95"/>
      <c r="B28" s="96" t="s">
        <v>77</v>
      </c>
      <c r="C28" s="63"/>
      <c r="D28" s="63"/>
      <c r="E28" s="73" t="s">
        <v>29</v>
      </c>
      <c r="F28" s="97">
        <v>275</v>
      </c>
      <c r="G28" s="98"/>
      <c r="H28" s="99">
        <v>268</v>
      </c>
      <c r="I28" s="99"/>
      <c r="J28" s="100">
        <v>151</v>
      </c>
      <c r="K28" s="102">
        <v>56.343283582089555</v>
      </c>
      <c r="L28" s="65"/>
      <c r="M28" s="100">
        <v>91.082999999999998</v>
      </c>
      <c r="N28" s="102">
        <v>33.986194029850743</v>
      </c>
      <c r="O28" s="101"/>
      <c r="P28" s="100">
        <v>120.67</v>
      </c>
      <c r="Q28" s="102">
        <v>45.026119402985074</v>
      </c>
      <c r="R28" s="103"/>
      <c r="S28" s="65"/>
      <c r="T28" s="63"/>
      <c r="U28" s="95" t="s">
        <v>97</v>
      </c>
      <c r="V28" s="55"/>
      <c r="W28" s="56"/>
      <c r="X28" s="57"/>
      <c r="Y28" s="58"/>
      <c r="AA28" s="64"/>
      <c r="AB28" s="59"/>
      <c r="AC28" s="59"/>
      <c r="AD28" s="58"/>
      <c r="AE28" s="61"/>
    </row>
    <row r="29" spans="1:32" s="62" customFormat="1" ht="18" customHeight="1">
      <c r="A29" s="95"/>
      <c r="B29" s="96" t="s">
        <v>90</v>
      </c>
      <c r="C29" s="63"/>
      <c r="D29" s="63"/>
      <c r="E29" s="73" t="s">
        <v>29</v>
      </c>
      <c r="F29" s="97">
        <v>121.41</v>
      </c>
      <c r="G29" s="98"/>
      <c r="H29" s="99">
        <v>117.96</v>
      </c>
      <c r="I29" s="99"/>
      <c r="J29" s="100">
        <v>78</v>
      </c>
      <c r="K29" s="102">
        <v>66.101694915254242</v>
      </c>
      <c r="L29" s="65"/>
      <c r="M29" s="100">
        <v>62.826999999999998</v>
      </c>
      <c r="N29" s="102">
        <v>53.261275008477455</v>
      </c>
      <c r="O29" s="101"/>
      <c r="P29" s="100">
        <v>59.461999999999996</v>
      </c>
      <c r="Q29" s="102">
        <v>50.408613089182772</v>
      </c>
      <c r="R29" s="103"/>
      <c r="S29" s="65"/>
      <c r="T29" s="63"/>
      <c r="U29" s="95" t="s">
        <v>51</v>
      </c>
      <c r="V29" s="55"/>
      <c r="W29" s="56"/>
      <c r="X29" s="57"/>
      <c r="Y29" s="58"/>
      <c r="AA29" s="64"/>
      <c r="AB29" s="59"/>
      <c r="AC29" s="59"/>
      <c r="AD29" s="58"/>
      <c r="AE29" s="61"/>
    </row>
    <row r="30" spans="1:32" s="62" customFormat="1" ht="28.2" customHeight="1">
      <c r="A30" s="95"/>
      <c r="B30" s="96"/>
      <c r="C30" s="278"/>
      <c r="D30" s="278"/>
      <c r="E30" s="73"/>
      <c r="F30" s="99"/>
      <c r="G30" s="99"/>
      <c r="H30" s="99"/>
      <c r="I30" s="99"/>
      <c r="J30" s="397"/>
      <c r="K30" s="101"/>
      <c r="L30" s="65"/>
      <c r="M30" s="397"/>
      <c r="N30" s="101"/>
      <c r="O30" s="101"/>
      <c r="P30" s="397"/>
      <c r="Q30" s="101"/>
      <c r="R30" s="65"/>
      <c r="S30" s="65"/>
      <c r="T30" s="278"/>
      <c r="U30" s="95"/>
      <c r="V30" s="55"/>
      <c r="W30" s="56"/>
      <c r="X30" s="57"/>
      <c r="Y30" s="58"/>
      <c r="AA30" s="64"/>
      <c r="AB30" s="59"/>
      <c r="AC30" s="59"/>
      <c r="AD30" s="58"/>
      <c r="AE30" s="61"/>
    </row>
    <row r="31" spans="1:32" s="22" customFormat="1" ht="27.6" customHeight="1">
      <c r="B31" s="23" t="s">
        <v>285</v>
      </c>
      <c r="C31" s="24"/>
      <c r="D31" s="25" t="s">
        <v>268</v>
      </c>
      <c r="E31" s="25"/>
      <c r="F31" s="25"/>
      <c r="G31" s="25"/>
      <c r="H31" s="25"/>
      <c r="I31" s="25"/>
      <c r="J31" s="106"/>
      <c r="K31" s="106"/>
      <c r="L31" s="24"/>
      <c r="M31" s="106"/>
      <c r="N31" s="27"/>
      <c r="O31" s="28"/>
      <c r="P31" s="27"/>
      <c r="Q31" s="27"/>
      <c r="R31" s="28"/>
      <c r="S31" s="28"/>
      <c r="U31" s="29"/>
      <c r="V31" s="30"/>
      <c r="W31" s="30"/>
      <c r="X31" s="31"/>
      <c r="Y31" s="31"/>
      <c r="AA31" s="31"/>
      <c r="AB31" s="31"/>
      <c r="AC31" s="31"/>
      <c r="AD31" s="31"/>
    </row>
    <row r="32" spans="1:32" s="32" customFormat="1" ht="21" customHeight="1">
      <c r="B32" s="33" t="s">
        <v>286</v>
      </c>
      <c r="C32" s="24"/>
      <c r="D32" s="23" t="s">
        <v>270</v>
      </c>
      <c r="E32" s="39"/>
      <c r="F32" s="39"/>
      <c r="G32" s="39"/>
      <c r="H32" s="39"/>
      <c r="I32" s="39"/>
      <c r="J32" s="37"/>
      <c r="K32" s="37"/>
      <c r="L32" s="38"/>
      <c r="M32" s="37"/>
      <c r="N32" s="37"/>
      <c r="O32" s="38"/>
      <c r="P32" s="37"/>
      <c r="Q32" s="37"/>
      <c r="R32" s="38"/>
      <c r="S32" s="38"/>
      <c r="U32" s="39"/>
      <c r="V32" s="40"/>
      <c r="W32" s="40"/>
      <c r="X32" s="41"/>
      <c r="Y32" s="41"/>
      <c r="AA32" s="41"/>
      <c r="AB32" s="41"/>
      <c r="AC32" s="41"/>
      <c r="AD32" s="41"/>
      <c r="AF32" s="41"/>
    </row>
    <row r="33" spans="1:32" s="32" customFormat="1" ht="14.25" customHeight="1">
      <c r="B33" s="34"/>
      <c r="C33" s="38"/>
      <c r="D33" s="39"/>
      <c r="E33" s="39"/>
      <c r="F33" s="39"/>
      <c r="G33" s="39"/>
      <c r="H33" s="39"/>
      <c r="I33" s="39"/>
      <c r="J33" s="37"/>
      <c r="K33" s="37"/>
      <c r="L33" s="38"/>
      <c r="M33" s="37"/>
      <c r="N33" s="37"/>
      <c r="O33" s="38"/>
      <c r="P33" s="37"/>
      <c r="Q33" s="37"/>
      <c r="R33" s="38"/>
      <c r="S33" s="38"/>
      <c r="U33" s="42" t="s">
        <v>106</v>
      </c>
      <c r="V33" s="40"/>
      <c r="W33" s="40"/>
      <c r="X33" s="41"/>
      <c r="Y33" s="41"/>
      <c r="AA33" s="41"/>
      <c r="AB33" s="41"/>
      <c r="AC33" s="41"/>
      <c r="AD33" s="41"/>
      <c r="AF33" s="41"/>
    </row>
    <row r="34" spans="1:32" s="49" customFormat="1" ht="3" customHeight="1">
      <c r="A34" s="43"/>
      <c r="B34" s="44"/>
      <c r="C34" s="43"/>
      <c r="D34" s="43"/>
      <c r="E34" s="43"/>
      <c r="F34" s="43"/>
      <c r="G34" s="43"/>
      <c r="H34" s="43"/>
      <c r="I34" s="43"/>
      <c r="J34" s="45"/>
      <c r="K34" s="45"/>
      <c r="L34" s="43"/>
      <c r="M34" s="45"/>
      <c r="N34" s="45"/>
      <c r="O34" s="43"/>
      <c r="P34" s="45"/>
      <c r="Q34" s="45"/>
      <c r="R34" s="43"/>
      <c r="S34" s="43"/>
      <c r="T34" s="46"/>
      <c r="U34" s="47"/>
      <c r="V34" s="48"/>
    </row>
    <row r="35" spans="1:32" s="62" customFormat="1" ht="21.75" customHeight="1">
      <c r="A35" s="50"/>
      <c r="B35" s="51"/>
      <c r="C35" s="52"/>
      <c r="D35" s="52"/>
      <c r="E35" s="52"/>
      <c r="F35" s="53"/>
      <c r="G35" s="54"/>
      <c r="H35" s="53"/>
      <c r="I35" s="54"/>
      <c r="J35" s="448" t="s">
        <v>147</v>
      </c>
      <c r="K35" s="449"/>
      <c r="L35" s="449"/>
      <c r="M35" s="449"/>
      <c r="N35" s="449"/>
      <c r="O35" s="449"/>
      <c r="P35" s="449"/>
      <c r="Q35" s="449"/>
      <c r="R35" s="450"/>
      <c r="S35" s="52"/>
      <c r="T35" s="52"/>
      <c r="U35" s="50"/>
      <c r="V35" s="55"/>
      <c r="W35" s="56"/>
      <c r="X35" s="57"/>
      <c r="Y35" s="58"/>
      <c r="AA35" s="60"/>
      <c r="AB35" s="59"/>
      <c r="AC35" s="59"/>
      <c r="AD35" s="58"/>
      <c r="AE35" s="61"/>
    </row>
    <row r="36" spans="1:32" s="62" customFormat="1" ht="18" customHeight="1">
      <c r="A36" s="451" t="s">
        <v>105</v>
      </c>
      <c r="B36" s="451"/>
      <c r="C36" s="451"/>
      <c r="D36" s="451"/>
      <c r="E36" s="63"/>
      <c r="F36" s="452" t="s">
        <v>146</v>
      </c>
      <c r="G36" s="453"/>
      <c r="H36" s="452" t="s">
        <v>121</v>
      </c>
      <c r="I36" s="453"/>
      <c r="J36" s="454" t="s">
        <v>153</v>
      </c>
      <c r="K36" s="449"/>
      <c r="L36" s="450"/>
      <c r="M36" s="454" t="s">
        <v>152</v>
      </c>
      <c r="N36" s="449"/>
      <c r="O36" s="450"/>
      <c r="P36" s="459" t="s">
        <v>151</v>
      </c>
      <c r="Q36" s="449"/>
      <c r="R36" s="450"/>
      <c r="S36" s="63"/>
      <c r="T36" s="451" t="s">
        <v>118</v>
      </c>
      <c r="U36" s="451"/>
      <c r="V36" s="55"/>
      <c r="W36" s="56"/>
      <c r="X36" s="57"/>
      <c r="Y36" s="58"/>
      <c r="AA36" s="451"/>
      <c r="AB36" s="451"/>
      <c r="AC36" s="451"/>
      <c r="AD36" s="451"/>
      <c r="AE36" s="61"/>
    </row>
    <row r="37" spans="1:32" s="62" customFormat="1" ht="18" customHeight="1">
      <c r="A37" s="451"/>
      <c r="B37" s="451"/>
      <c r="C37" s="451"/>
      <c r="D37" s="451"/>
      <c r="E37" s="63"/>
      <c r="F37" s="452" t="s">
        <v>122</v>
      </c>
      <c r="G37" s="453"/>
      <c r="H37" s="452" t="s">
        <v>148</v>
      </c>
      <c r="I37" s="453"/>
      <c r="J37" s="65" t="s">
        <v>121</v>
      </c>
      <c r="K37" s="455" t="s">
        <v>26</v>
      </c>
      <c r="L37" s="456"/>
      <c r="M37" s="65" t="s">
        <v>121</v>
      </c>
      <c r="N37" s="455" t="s">
        <v>26</v>
      </c>
      <c r="O37" s="456"/>
      <c r="P37" s="65" t="s">
        <v>121</v>
      </c>
      <c r="Q37" s="455" t="s">
        <v>26</v>
      </c>
      <c r="R37" s="456"/>
      <c r="S37" s="63"/>
      <c r="T37" s="451"/>
      <c r="U37" s="451"/>
      <c r="V37" s="55"/>
      <c r="W37" s="56"/>
      <c r="X37" s="57"/>
      <c r="Y37" s="58"/>
      <c r="AA37" s="451"/>
      <c r="AB37" s="451"/>
      <c r="AC37" s="451"/>
      <c r="AD37" s="451"/>
      <c r="AE37" s="61"/>
    </row>
    <row r="38" spans="1:32" s="62" customFormat="1" ht="18" customHeight="1">
      <c r="A38" s="66"/>
      <c r="B38" s="67"/>
      <c r="C38" s="68"/>
      <c r="D38" s="68"/>
      <c r="E38" s="68"/>
      <c r="F38" s="457" t="s">
        <v>123</v>
      </c>
      <c r="G38" s="458"/>
      <c r="H38" s="457" t="s">
        <v>149</v>
      </c>
      <c r="I38" s="458"/>
      <c r="J38" s="69" t="s">
        <v>150</v>
      </c>
      <c r="K38" s="457" t="s">
        <v>27</v>
      </c>
      <c r="L38" s="458"/>
      <c r="M38" s="69" t="s">
        <v>150</v>
      </c>
      <c r="N38" s="457" t="s">
        <v>27</v>
      </c>
      <c r="O38" s="458"/>
      <c r="P38" s="69" t="s">
        <v>150</v>
      </c>
      <c r="Q38" s="457" t="s">
        <v>27</v>
      </c>
      <c r="R38" s="458"/>
      <c r="S38" s="68"/>
      <c r="T38" s="68"/>
      <c r="U38" s="66"/>
      <c r="V38" s="55"/>
      <c r="W38" s="56"/>
      <c r="X38" s="57"/>
      <c r="Y38" s="58"/>
      <c r="AA38" s="64"/>
      <c r="AB38" s="59"/>
      <c r="AC38" s="59"/>
      <c r="AD38" s="58"/>
      <c r="AE38" s="61"/>
    </row>
    <row r="39" spans="1:32" s="94" customFormat="1" ht="18" customHeight="1">
      <c r="A39" s="460" t="s">
        <v>58</v>
      </c>
      <c r="B39" s="460"/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105"/>
      <c r="W39" s="88"/>
      <c r="X39" s="89"/>
      <c r="Y39" s="90"/>
      <c r="Z39" s="91"/>
      <c r="AA39" s="92"/>
      <c r="AB39" s="91"/>
      <c r="AC39" s="91"/>
      <c r="AD39" s="90"/>
      <c r="AE39" s="93"/>
    </row>
    <row r="40" spans="1:32" s="62" customFormat="1" ht="17.25" customHeight="1">
      <c r="A40" s="95"/>
      <c r="B40" s="96" t="s">
        <v>78</v>
      </c>
      <c r="C40" s="63"/>
      <c r="D40" s="63"/>
      <c r="E40" s="73" t="s">
        <v>29</v>
      </c>
      <c r="F40" s="97">
        <v>1966</v>
      </c>
      <c r="G40" s="98"/>
      <c r="H40" s="99">
        <v>1134.6199999999999</v>
      </c>
      <c r="I40" s="99"/>
      <c r="J40" s="100">
        <v>759</v>
      </c>
      <c r="K40" s="102">
        <v>66.872246696035248</v>
      </c>
      <c r="L40" s="65"/>
      <c r="M40" s="100">
        <v>505.69</v>
      </c>
      <c r="N40" s="102">
        <v>44.5691068375315</v>
      </c>
      <c r="O40" s="101"/>
      <c r="P40" s="187">
        <v>751.3</v>
      </c>
      <c r="Q40" s="65">
        <v>66.216001833212857</v>
      </c>
      <c r="R40" s="103"/>
      <c r="S40" s="65"/>
      <c r="T40" s="63"/>
      <c r="U40" s="96" t="s">
        <v>49</v>
      </c>
      <c r="V40" s="55"/>
      <c r="W40" s="56"/>
      <c r="X40" s="57"/>
      <c r="Y40" s="58"/>
      <c r="Z40" s="95"/>
      <c r="AA40" s="64"/>
      <c r="AB40" s="59"/>
      <c r="AC40" s="59"/>
      <c r="AD40" s="58"/>
      <c r="AE40" s="61"/>
    </row>
    <row r="41" spans="1:32" s="94" customFormat="1" ht="18" customHeight="1">
      <c r="A41" s="461" t="s">
        <v>56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105"/>
      <c r="W41" s="88"/>
      <c r="X41" s="89"/>
      <c r="Y41" s="90"/>
      <c r="Z41" s="91"/>
      <c r="AA41" s="92"/>
      <c r="AB41" s="91"/>
      <c r="AC41" s="91"/>
      <c r="AE41" s="93"/>
    </row>
    <row r="42" spans="1:32" s="62" customFormat="1" ht="17.25" customHeight="1">
      <c r="A42" s="95"/>
      <c r="B42" s="96" t="s">
        <v>79</v>
      </c>
      <c r="C42" s="63"/>
      <c r="D42" s="63"/>
      <c r="E42" s="73" t="s">
        <v>29</v>
      </c>
      <c r="F42" s="97">
        <v>960</v>
      </c>
      <c r="G42" s="98"/>
      <c r="H42" s="99">
        <v>957</v>
      </c>
      <c r="I42" s="99"/>
      <c r="J42" s="100">
        <v>753</v>
      </c>
      <c r="K42" s="102">
        <v>78.683385579937308</v>
      </c>
      <c r="L42" s="65"/>
      <c r="M42" s="100">
        <v>506</v>
      </c>
      <c r="N42" s="102">
        <v>52.873563218390807</v>
      </c>
      <c r="O42" s="101"/>
      <c r="P42" s="187">
        <v>845</v>
      </c>
      <c r="Q42" s="65">
        <v>88.296760710553812</v>
      </c>
      <c r="R42" s="103"/>
      <c r="S42" s="65"/>
      <c r="T42" s="63"/>
      <c r="U42" s="95" t="s">
        <v>31</v>
      </c>
      <c r="V42" s="55"/>
      <c r="W42" s="56"/>
      <c r="X42" s="57"/>
      <c r="Y42" s="58"/>
      <c r="Z42" s="95"/>
      <c r="AA42" s="64"/>
      <c r="AB42" s="59"/>
      <c r="AC42" s="59"/>
      <c r="AE42" s="61"/>
    </row>
    <row r="43" spans="1:32" s="62" customFormat="1" ht="17.25" customHeight="1">
      <c r="A43" s="95"/>
      <c r="B43" s="96" t="s">
        <v>98</v>
      </c>
      <c r="C43" s="63"/>
      <c r="D43" s="63"/>
      <c r="E43" s="73" t="s">
        <v>29</v>
      </c>
      <c r="F43" s="97">
        <v>160</v>
      </c>
      <c r="G43" s="98"/>
      <c r="H43" s="99">
        <v>143</v>
      </c>
      <c r="I43" s="99"/>
      <c r="J43" s="100">
        <v>36</v>
      </c>
      <c r="K43" s="102">
        <v>25.174825174825173</v>
      </c>
      <c r="L43" s="65"/>
      <c r="M43" s="100">
        <v>32.32</v>
      </c>
      <c r="N43" s="102">
        <v>22.6013986013986</v>
      </c>
      <c r="O43" s="101"/>
      <c r="P43" s="187">
        <v>143.66</v>
      </c>
      <c r="Q43" s="65">
        <v>100.46153846153847</v>
      </c>
      <c r="R43" s="103"/>
      <c r="S43" s="65"/>
      <c r="T43" s="63"/>
      <c r="U43" s="95" t="s">
        <v>37</v>
      </c>
      <c r="V43" s="55"/>
      <c r="W43" s="56"/>
      <c r="X43" s="57"/>
      <c r="Y43" s="58"/>
      <c r="Z43" s="95"/>
      <c r="AA43" s="64"/>
      <c r="AB43" s="59"/>
      <c r="AC43" s="59"/>
      <c r="AE43" s="61"/>
    </row>
    <row r="44" spans="1:32" s="62" customFormat="1" ht="17.25" customHeight="1">
      <c r="A44" s="95"/>
      <c r="B44" s="96" t="s">
        <v>80</v>
      </c>
      <c r="C44" s="63"/>
      <c r="D44" s="63"/>
      <c r="E44" s="73" t="s">
        <v>29</v>
      </c>
      <c r="F44" s="97">
        <v>240</v>
      </c>
      <c r="G44" s="98"/>
      <c r="H44" s="99">
        <v>200</v>
      </c>
      <c r="I44" s="99"/>
      <c r="J44" s="100">
        <v>89</v>
      </c>
      <c r="K44" s="102">
        <v>44.5</v>
      </c>
      <c r="L44" s="65"/>
      <c r="M44" s="100">
        <v>32.799999999999997</v>
      </c>
      <c r="N44" s="102">
        <v>16.399999999999999</v>
      </c>
      <c r="O44" s="101"/>
      <c r="P44" s="187">
        <v>199.6</v>
      </c>
      <c r="Q44" s="65">
        <v>99.8</v>
      </c>
      <c r="R44" s="103"/>
      <c r="S44" s="65"/>
      <c r="T44" s="63"/>
      <c r="U44" s="95" t="s">
        <v>36</v>
      </c>
      <c r="V44" s="55"/>
      <c r="W44" s="56"/>
      <c r="X44" s="57"/>
      <c r="Y44" s="58"/>
      <c r="Z44" s="95"/>
      <c r="AA44" s="64"/>
      <c r="AB44" s="59"/>
      <c r="AC44" s="59"/>
      <c r="AE44" s="61"/>
    </row>
    <row r="45" spans="1:32" s="94" customFormat="1" ht="18" customHeight="1">
      <c r="A45" s="461" t="s">
        <v>91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105"/>
      <c r="W45" s="88"/>
      <c r="X45" s="89"/>
      <c r="Y45" s="90"/>
      <c r="Z45" s="91"/>
      <c r="AA45" s="92"/>
      <c r="AB45" s="91"/>
      <c r="AC45" s="91"/>
      <c r="AE45" s="93"/>
    </row>
    <row r="46" spans="1:32" s="62" customFormat="1" ht="17.25" customHeight="1">
      <c r="A46" s="95"/>
      <c r="B46" s="96" t="s">
        <v>81</v>
      </c>
      <c r="C46" s="63"/>
      <c r="D46" s="63"/>
      <c r="E46" s="73" t="s">
        <v>29</v>
      </c>
      <c r="F46" s="97">
        <v>17745</v>
      </c>
      <c r="G46" s="98"/>
      <c r="H46" s="99">
        <v>7480</v>
      </c>
      <c r="I46" s="99"/>
      <c r="J46" s="100">
        <v>2720</v>
      </c>
      <c r="K46" s="102">
        <v>36.363636363636367</v>
      </c>
      <c r="L46" s="65"/>
      <c r="M46" s="100">
        <v>2596.0500000000002</v>
      </c>
      <c r="N46" s="102">
        <v>34.706550802139027</v>
      </c>
      <c r="O46" s="101"/>
      <c r="P46" s="187">
        <v>3319.91</v>
      </c>
      <c r="Q46" s="65">
        <v>44.383823529411764</v>
      </c>
      <c r="R46" s="103"/>
      <c r="S46" s="65"/>
      <c r="T46" s="63"/>
      <c r="U46" s="95" t="s">
        <v>33</v>
      </c>
      <c r="V46" s="55"/>
      <c r="W46" s="56"/>
      <c r="X46" s="57"/>
      <c r="Y46" s="58"/>
      <c r="Z46" s="95"/>
      <c r="AA46" s="64"/>
      <c r="AB46" s="59"/>
      <c r="AC46" s="59"/>
      <c r="AE46" s="61"/>
    </row>
    <row r="47" spans="1:32" s="62" customFormat="1" ht="17.25" customHeight="1">
      <c r="A47" s="95"/>
      <c r="B47" s="96" t="s">
        <v>99</v>
      </c>
      <c r="C47" s="63"/>
      <c r="D47" s="63"/>
      <c r="E47" s="73" t="s">
        <v>29</v>
      </c>
      <c r="F47" s="97">
        <v>8860</v>
      </c>
      <c r="G47" s="98"/>
      <c r="H47" s="99">
        <v>5848</v>
      </c>
      <c r="I47" s="99"/>
      <c r="J47" s="100">
        <v>2180</v>
      </c>
      <c r="K47" s="102">
        <v>37.277701778385776</v>
      </c>
      <c r="L47" s="65"/>
      <c r="M47" s="100">
        <v>2151.91</v>
      </c>
      <c r="N47" s="102">
        <v>36.797366621067034</v>
      </c>
      <c r="O47" s="101"/>
      <c r="P47" s="187">
        <v>2695.83</v>
      </c>
      <c r="Q47" s="65">
        <v>46.098324213406293</v>
      </c>
      <c r="R47" s="103"/>
      <c r="S47" s="65"/>
      <c r="T47" s="63"/>
      <c r="U47" s="95" t="s">
        <v>34</v>
      </c>
      <c r="V47" s="55"/>
      <c r="W47" s="56"/>
      <c r="X47" s="57"/>
      <c r="Y47" s="58"/>
      <c r="Z47" s="95"/>
      <c r="AA47" s="64"/>
      <c r="AB47" s="59"/>
      <c r="AC47" s="59"/>
      <c r="AE47" s="61"/>
    </row>
    <row r="48" spans="1:32" s="94" customFormat="1" ht="18" customHeight="1">
      <c r="A48" s="461" t="s">
        <v>92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105"/>
      <c r="W48" s="88"/>
      <c r="X48" s="89"/>
      <c r="Y48" s="90"/>
      <c r="Z48" s="91"/>
      <c r="AA48" s="92"/>
      <c r="AB48" s="91"/>
      <c r="AC48" s="91"/>
      <c r="AD48" s="90"/>
      <c r="AE48" s="93"/>
    </row>
    <row r="49" spans="1:32" s="62" customFormat="1" ht="17.25" customHeight="1">
      <c r="A49" s="95"/>
      <c r="B49" s="96" t="s">
        <v>82</v>
      </c>
      <c r="C49" s="63"/>
      <c r="D49" s="63"/>
      <c r="E49" s="73" t="s">
        <v>29</v>
      </c>
      <c r="F49" s="97">
        <v>224</v>
      </c>
      <c r="G49" s="98"/>
      <c r="H49" s="99">
        <v>219.48</v>
      </c>
      <c r="I49" s="99"/>
      <c r="J49" s="100">
        <v>180</v>
      </c>
      <c r="K49" s="102">
        <v>81.818181818181813</v>
      </c>
      <c r="L49" s="65"/>
      <c r="M49" s="100">
        <v>161.1</v>
      </c>
      <c r="N49" s="102">
        <v>73.400765445598694</v>
      </c>
      <c r="O49" s="101"/>
      <c r="P49" s="187">
        <v>203.28</v>
      </c>
      <c r="Q49" s="65">
        <v>92.618917441224724</v>
      </c>
      <c r="R49" s="103"/>
      <c r="S49" s="65"/>
      <c r="T49" s="63"/>
      <c r="U49" s="96" t="s">
        <v>104</v>
      </c>
      <c r="V49" s="55"/>
      <c r="W49" s="56"/>
      <c r="X49" s="57"/>
      <c r="Y49" s="58"/>
      <c r="AA49" s="64"/>
      <c r="AB49" s="59"/>
      <c r="AC49" s="59"/>
      <c r="AD49" s="58"/>
      <c r="AE49" s="61"/>
    </row>
    <row r="50" spans="1:32" s="62" customFormat="1" ht="17.25" customHeight="1">
      <c r="A50" s="95"/>
      <c r="B50" s="96" t="s">
        <v>83</v>
      </c>
      <c r="C50" s="63"/>
      <c r="D50" s="63"/>
      <c r="E50" s="73" t="s">
        <v>29</v>
      </c>
      <c r="F50" s="97">
        <v>420</v>
      </c>
      <c r="G50" s="98"/>
      <c r="H50" s="99">
        <v>390</v>
      </c>
      <c r="I50" s="99"/>
      <c r="J50" s="100">
        <v>186</v>
      </c>
      <c r="K50" s="102">
        <v>47.692307692307693</v>
      </c>
      <c r="L50" s="65"/>
      <c r="M50" s="100">
        <v>161.44999999999999</v>
      </c>
      <c r="N50" s="102">
        <v>41.397435897435891</v>
      </c>
      <c r="O50" s="101"/>
      <c r="P50" s="187">
        <v>180.33</v>
      </c>
      <c r="Q50" s="65">
        <v>46.238461538461536</v>
      </c>
      <c r="R50" s="103"/>
      <c r="S50" s="65"/>
      <c r="T50" s="63"/>
      <c r="U50" s="96" t="s">
        <v>102</v>
      </c>
      <c r="V50" s="55"/>
      <c r="W50" s="56"/>
      <c r="X50" s="57"/>
      <c r="Y50" s="58"/>
      <c r="AA50" s="64"/>
      <c r="AB50" s="59"/>
      <c r="AC50" s="59"/>
      <c r="AD50" s="58"/>
      <c r="AE50" s="61"/>
    </row>
    <row r="51" spans="1:32" s="62" customFormat="1" ht="17.25" customHeight="1">
      <c r="A51" s="95"/>
      <c r="B51" s="107" t="s">
        <v>84</v>
      </c>
      <c r="C51" s="63"/>
      <c r="D51" s="63"/>
      <c r="E51" s="73" t="s">
        <v>29</v>
      </c>
      <c r="F51" s="97">
        <v>117</v>
      </c>
      <c r="G51" s="98"/>
      <c r="H51" s="99">
        <v>104.94</v>
      </c>
      <c r="I51" s="99"/>
      <c r="J51" s="100">
        <v>48</v>
      </c>
      <c r="K51" s="102">
        <v>45.714285714285715</v>
      </c>
      <c r="L51" s="65"/>
      <c r="M51" s="100">
        <v>32.452999999999996</v>
      </c>
      <c r="N51" s="102">
        <v>30.925290642271772</v>
      </c>
      <c r="O51" s="101"/>
      <c r="P51" s="187">
        <v>80.810999999999993</v>
      </c>
      <c r="Q51" s="65">
        <v>77.006861063464839</v>
      </c>
      <c r="R51" s="103"/>
      <c r="S51" s="65"/>
      <c r="T51" s="63"/>
      <c r="U51" s="96" t="s">
        <v>103</v>
      </c>
      <c r="V51" s="55"/>
      <c r="W51" s="56"/>
      <c r="X51" s="57"/>
      <c r="Y51" s="58"/>
      <c r="AA51" s="64"/>
      <c r="AB51" s="59"/>
      <c r="AC51" s="59"/>
      <c r="AD51" s="58"/>
      <c r="AE51" s="61"/>
    </row>
    <row r="52" spans="1:32" s="62" customFormat="1" ht="17.25" customHeight="1">
      <c r="A52" s="95"/>
      <c r="B52" s="104" t="s">
        <v>85</v>
      </c>
      <c r="C52" s="63"/>
      <c r="D52" s="63"/>
      <c r="E52" s="73" t="s">
        <v>29</v>
      </c>
      <c r="F52" s="97">
        <v>163.75</v>
      </c>
      <c r="G52" s="98"/>
      <c r="H52" s="99">
        <v>150.25</v>
      </c>
      <c r="I52" s="99"/>
      <c r="J52" s="100">
        <v>135</v>
      </c>
      <c r="K52" s="102">
        <v>90</v>
      </c>
      <c r="L52" s="65"/>
      <c r="M52" s="100">
        <v>146.31</v>
      </c>
      <c r="N52" s="102">
        <v>97.37770382695507</v>
      </c>
      <c r="O52" s="101"/>
      <c r="P52" s="187">
        <v>93.319000000000003</v>
      </c>
      <c r="Q52" s="65">
        <v>62.10915141430948</v>
      </c>
      <c r="R52" s="103"/>
      <c r="S52" s="65"/>
      <c r="T52" s="63"/>
      <c r="U52" s="95" t="s">
        <v>38</v>
      </c>
      <c r="V52" s="55"/>
      <c r="W52" s="56"/>
      <c r="X52" s="57"/>
      <c r="Y52" s="58"/>
      <c r="Z52" s="59"/>
      <c r="AA52" s="64"/>
      <c r="AB52" s="59"/>
      <c r="AC52" s="59"/>
      <c r="AD52" s="58"/>
      <c r="AE52" s="61"/>
    </row>
    <row r="53" spans="1:32" s="41" customFormat="1" ht="17.25" customHeight="1">
      <c r="A53" s="31"/>
      <c r="B53" s="104" t="s">
        <v>86</v>
      </c>
      <c r="C53" s="31"/>
      <c r="D53" s="31"/>
      <c r="E53" s="73" t="s">
        <v>29</v>
      </c>
      <c r="F53" s="108">
        <v>295</v>
      </c>
      <c r="G53" s="109"/>
      <c r="H53" s="110">
        <v>275</v>
      </c>
      <c r="I53" s="110"/>
      <c r="J53" s="100">
        <v>216</v>
      </c>
      <c r="K53" s="102">
        <v>94.736842105263165</v>
      </c>
      <c r="L53" s="111"/>
      <c r="M53" s="100">
        <v>226.56</v>
      </c>
      <c r="N53" s="102">
        <v>82.38545454545455</v>
      </c>
      <c r="O53" s="101"/>
      <c r="P53" s="188">
        <v>180.1</v>
      </c>
      <c r="Q53" s="111">
        <v>65.490909090909085</v>
      </c>
      <c r="R53" s="112"/>
      <c r="S53" s="111"/>
      <c r="T53" s="31"/>
      <c r="U53" s="31" t="s">
        <v>101</v>
      </c>
      <c r="V53" s="48"/>
      <c r="W53" s="113"/>
      <c r="X53" s="113"/>
      <c r="Z53" s="114"/>
      <c r="AA53" s="113"/>
      <c r="AB53" s="113"/>
      <c r="AC53" s="113"/>
      <c r="AD53" s="115"/>
      <c r="AE53" s="48"/>
    </row>
    <row r="54" spans="1:32" s="94" customFormat="1" ht="18.75" customHeight="1">
      <c r="A54" s="461" t="s">
        <v>59</v>
      </c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105"/>
      <c r="W54" s="88"/>
      <c r="X54" s="89"/>
      <c r="Y54" s="90"/>
      <c r="Z54" s="91"/>
      <c r="AA54" s="92"/>
      <c r="AB54" s="91"/>
      <c r="AC54" s="91"/>
      <c r="AD54" s="90"/>
      <c r="AE54" s="93"/>
    </row>
    <row r="55" spans="1:32" s="62" customFormat="1" ht="17.25" customHeight="1">
      <c r="A55" s="95"/>
      <c r="B55" s="96" t="s">
        <v>87</v>
      </c>
      <c r="C55" s="63"/>
      <c r="D55" s="63"/>
      <c r="E55" s="73" t="s">
        <v>29</v>
      </c>
      <c r="F55" s="97">
        <v>710</v>
      </c>
      <c r="G55" s="98"/>
      <c r="H55" s="99">
        <v>643</v>
      </c>
      <c r="I55" s="99"/>
      <c r="J55" s="100">
        <v>370</v>
      </c>
      <c r="K55" s="101">
        <v>57.542768273716952</v>
      </c>
      <c r="L55" s="65"/>
      <c r="M55" s="100">
        <v>253.22</v>
      </c>
      <c r="N55" s="101">
        <v>39.258914728682178</v>
      </c>
      <c r="O55" s="101"/>
      <c r="P55" s="187">
        <v>299.7</v>
      </c>
      <c r="Q55" s="65">
        <v>46.465116279069768</v>
      </c>
      <c r="R55" s="103"/>
      <c r="S55" s="65"/>
      <c r="T55" s="95"/>
      <c r="U55" s="95" t="s">
        <v>32</v>
      </c>
      <c r="V55" s="55"/>
      <c r="W55" s="56"/>
      <c r="X55" s="57"/>
      <c r="Y55" s="58"/>
      <c r="AA55" s="64"/>
      <c r="AB55" s="59"/>
      <c r="AC55" s="59"/>
      <c r="AD55" s="58"/>
      <c r="AE55" s="61"/>
    </row>
    <row r="56" spans="1:32" s="62" customFormat="1" ht="17.25" customHeight="1">
      <c r="A56" s="95"/>
      <c r="B56" s="96" t="s">
        <v>88</v>
      </c>
      <c r="C56" s="63"/>
      <c r="D56" s="63"/>
      <c r="E56" s="73" t="s">
        <v>29</v>
      </c>
      <c r="F56" s="97">
        <v>391</v>
      </c>
      <c r="G56" s="98"/>
      <c r="H56" s="99">
        <v>373.41</v>
      </c>
      <c r="I56" s="99"/>
      <c r="J56" s="100">
        <v>238</v>
      </c>
      <c r="K56" s="101">
        <v>63.736911170027582</v>
      </c>
      <c r="L56" s="65"/>
      <c r="M56" s="100">
        <v>107.07</v>
      </c>
      <c r="N56" s="101">
        <v>32.503566983394556</v>
      </c>
      <c r="O56" s="101"/>
      <c r="P56" s="187">
        <v>133.01</v>
      </c>
      <c r="Q56" s="65">
        <v>35.620363675316682</v>
      </c>
      <c r="R56" s="103"/>
      <c r="S56" s="65"/>
      <c r="T56" s="95"/>
      <c r="U56" s="95" t="s">
        <v>35</v>
      </c>
      <c r="V56" s="55"/>
      <c r="W56" s="56"/>
      <c r="X56" s="57"/>
      <c r="Y56" s="58"/>
      <c r="Z56" s="59"/>
      <c r="AA56" s="64"/>
      <c r="AB56" s="59"/>
      <c r="AC56" s="59"/>
      <c r="AD56" s="58"/>
      <c r="AE56" s="61"/>
    </row>
    <row r="57" spans="1:32" s="62" customFormat="1" ht="17.25" customHeight="1">
      <c r="A57" s="95"/>
      <c r="B57" s="96" t="s">
        <v>53</v>
      </c>
      <c r="C57" s="63"/>
      <c r="D57" s="63"/>
      <c r="E57" s="73" t="s">
        <v>29</v>
      </c>
      <c r="F57" s="97">
        <v>5639</v>
      </c>
      <c r="G57" s="98"/>
      <c r="H57" s="99">
        <v>4287</v>
      </c>
      <c r="I57" s="99"/>
      <c r="J57" s="100">
        <v>3296</v>
      </c>
      <c r="K57" s="101">
        <v>76.883601586190807</v>
      </c>
      <c r="L57" s="65"/>
      <c r="M57" s="100">
        <v>3418.71</v>
      </c>
      <c r="N57" s="101">
        <v>79.740396053460216</v>
      </c>
      <c r="O57" s="101"/>
      <c r="P57" s="187">
        <v>3576.74</v>
      </c>
      <c r="Q57" s="65">
        <v>83.426398899074016</v>
      </c>
      <c r="R57" s="103"/>
      <c r="S57" s="65"/>
      <c r="T57" s="95"/>
      <c r="U57" s="95" t="s">
        <v>54</v>
      </c>
      <c r="V57" s="55"/>
      <c r="W57" s="56"/>
      <c r="X57" s="57"/>
      <c r="Y57" s="58"/>
      <c r="Z57" s="59"/>
      <c r="AA57" s="64"/>
      <c r="AB57" s="59"/>
      <c r="AC57" s="59"/>
      <c r="AD57" s="58"/>
      <c r="AE57" s="61"/>
    </row>
    <row r="58" spans="1:32" s="62" customFormat="1" ht="17.25" customHeight="1">
      <c r="A58" s="95"/>
      <c r="B58" s="96" t="s">
        <v>89</v>
      </c>
      <c r="C58" s="63"/>
      <c r="D58" s="63"/>
      <c r="E58" s="73" t="s">
        <v>29</v>
      </c>
      <c r="F58" s="97">
        <v>1454</v>
      </c>
      <c r="G58" s="116"/>
      <c r="H58" s="99">
        <v>1194</v>
      </c>
      <c r="I58" s="99"/>
      <c r="J58" s="100">
        <v>1151</v>
      </c>
      <c r="K58" s="101">
        <v>96.398659966499167</v>
      </c>
      <c r="L58" s="65"/>
      <c r="M58" s="100">
        <v>764.71</v>
      </c>
      <c r="N58" s="101">
        <v>64.911550998234418</v>
      </c>
      <c r="O58" s="101"/>
      <c r="P58" s="187">
        <v>346.81</v>
      </c>
      <c r="Q58" s="117">
        <v>29.438578025261439</v>
      </c>
      <c r="R58" s="103"/>
      <c r="S58" s="117"/>
      <c r="T58" s="95"/>
      <c r="U58" s="95" t="s">
        <v>100</v>
      </c>
      <c r="V58" s="55"/>
      <c r="W58" s="56"/>
      <c r="X58" s="57"/>
      <c r="Y58" s="58"/>
      <c r="AA58" s="64"/>
      <c r="AB58" s="59"/>
      <c r="AC58" s="59"/>
      <c r="AD58" s="58"/>
      <c r="AE58" s="61"/>
    </row>
    <row r="59" spans="1:32" s="62" customFormat="1" ht="2.25" customHeight="1">
      <c r="A59" s="95"/>
      <c r="B59" s="96"/>
      <c r="C59" s="63"/>
      <c r="D59" s="63"/>
      <c r="E59" s="73"/>
      <c r="F59" s="118"/>
      <c r="G59" s="119"/>
      <c r="H59" s="99"/>
      <c r="I59" s="99"/>
      <c r="J59" s="120"/>
      <c r="K59" s="101"/>
      <c r="L59" s="65"/>
      <c r="M59" s="120"/>
      <c r="N59" s="101"/>
      <c r="O59" s="65"/>
      <c r="P59" s="120"/>
      <c r="Q59" s="101"/>
      <c r="R59" s="121"/>
      <c r="S59" s="122"/>
      <c r="T59" s="66"/>
      <c r="U59" s="66"/>
      <c r="V59" s="55"/>
      <c r="W59" s="56"/>
      <c r="X59" s="57"/>
      <c r="Y59" s="58"/>
      <c r="Z59" s="59"/>
      <c r="AA59" s="64"/>
      <c r="AB59" s="59"/>
      <c r="AC59" s="59"/>
      <c r="AD59" s="58"/>
      <c r="AE59" s="61"/>
    </row>
    <row r="60" spans="1:32" s="32" customFormat="1" ht="3" customHeight="1">
      <c r="A60" s="123"/>
      <c r="B60" s="124"/>
      <c r="C60" s="123"/>
      <c r="D60" s="123"/>
      <c r="E60" s="123"/>
      <c r="F60" s="123"/>
      <c r="G60" s="123"/>
      <c r="H60" s="123"/>
      <c r="I60" s="123"/>
      <c r="J60" s="125"/>
      <c r="K60" s="125"/>
      <c r="L60" s="123"/>
      <c r="M60" s="125"/>
      <c r="N60" s="125"/>
      <c r="O60" s="125"/>
      <c r="P60" s="125"/>
      <c r="Q60" s="125"/>
      <c r="R60" s="125"/>
      <c r="S60" s="113"/>
      <c r="T60" s="48"/>
      <c r="U60" s="126"/>
      <c r="V60" s="48"/>
      <c r="W60" s="113"/>
      <c r="X60" s="113"/>
      <c r="Y60" s="113"/>
      <c r="Z60" s="113"/>
      <c r="AA60" s="113"/>
      <c r="AB60" s="113"/>
      <c r="AC60" s="113"/>
      <c r="AD60" s="113"/>
      <c r="AE60" s="48"/>
      <c r="AF60" s="41"/>
    </row>
    <row r="61" spans="1:32" s="128" customFormat="1" ht="16.5" customHeight="1">
      <c r="A61" s="62"/>
      <c r="B61" s="62" t="s">
        <v>60</v>
      </c>
      <c r="C61" s="62"/>
      <c r="D61" s="62"/>
      <c r="E61" s="62"/>
      <c r="F61" s="62"/>
      <c r="G61" s="62"/>
      <c r="H61" s="62"/>
      <c r="I61" s="62"/>
      <c r="J61" s="58"/>
      <c r="K61" s="58"/>
      <c r="L61" s="62"/>
      <c r="M61" s="58"/>
      <c r="N61" s="58"/>
      <c r="O61" s="127"/>
      <c r="P61" s="58"/>
      <c r="Q61" s="58"/>
      <c r="R61" s="127"/>
      <c r="T61" s="129"/>
      <c r="U61" s="130"/>
      <c r="V61" s="61"/>
      <c r="W61" s="62"/>
      <c r="X61" s="62"/>
      <c r="Y61" s="62"/>
      <c r="Z61" s="62"/>
      <c r="AA61" s="62"/>
      <c r="AB61" s="62"/>
      <c r="AC61" s="62"/>
      <c r="AD61" s="62"/>
      <c r="AE61" s="131"/>
      <c r="AF61" s="62"/>
    </row>
    <row r="62" spans="1:32" s="134" customFormat="1" ht="15.75" customHeight="1">
      <c r="A62" s="128"/>
      <c r="B62" s="128" t="s">
        <v>55</v>
      </c>
      <c r="C62" s="128"/>
      <c r="D62" s="128"/>
      <c r="E62" s="128"/>
      <c r="F62" s="128"/>
      <c r="G62" s="128"/>
      <c r="H62" s="128"/>
      <c r="I62" s="128"/>
      <c r="J62" s="132"/>
      <c r="K62" s="132"/>
      <c r="L62" s="128"/>
      <c r="M62" s="132"/>
      <c r="N62" s="132"/>
      <c r="O62" s="133"/>
      <c r="P62" s="132"/>
      <c r="Q62" s="132"/>
      <c r="R62" s="133"/>
      <c r="S62" s="128"/>
      <c r="T62" s="129"/>
      <c r="U62" s="130"/>
      <c r="V62" s="61"/>
      <c r="W62" s="62"/>
      <c r="X62" s="62"/>
      <c r="Y62" s="62"/>
      <c r="Z62" s="62"/>
      <c r="AA62" s="62"/>
      <c r="AB62" s="62"/>
      <c r="AC62" s="62"/>
      <c r="AD62" s="62"/>
      <c r="AE62" s="128"/>
    </row>
    <row r="63" spans="1:32" s="139" customFormat="1" ht="25.5" customHeight="1">
      <c r="A63" s="135"/>
      <c r="B63" s="149"/>
      <c r="C63" s="135"/>
      <c r="D63" s="135"/>
      <c r="E63" s="135"/>
      <c r="F63" s="135"/>
      <c r="G63" s="135"/>
      <c r="H63" s="135"/>
      <c r="I63" s="135"/>
      <c r="J63" s="136"/>
      <c r="K63" s="136"/>
      <c r="L63" s="135"/>
      <c r="M63" s="136"/>
      <c r="N63" s="136"/>
      <c r="O63" s="136"/>
      <c r="P63" s="136"/>
      <c r="Q63" s="136"/>
      <c r="R63" s="136"/>
      <c r="S63" s="135"/>
      <c r="T63" s="137"/>
      <c r="U63" s="138"/>
      <c r="V63" s="48"/>
      <c r="W63" s="113"/>
      <c r="X63" s="113"/>
      <c r="Y63" s="113"/>
      <c r="Z63" s="113"/>
      <c r="AA63" s="113"/>
      <c r="AB63" s="113"/>
      <c r="AC63" s="113"/>
      <c r="AD63" s="113"/>
      <c r="AE63" s="32"/>
    </row>
    <row r="64" spans="1:32" s="139" customFormat="1" ht="25.5" customHeight="1">
      <c r="A64" s="22"/>
      <c r="B64" s="140"/>
      <c r="C64" s="22"/>
      <c r="D64" s="22"/>
      <c r="E64" s="22"/>
      <c r="F64" s="22"/>
      <c r="G64" s="22"/>
      <c r="H64" s="22"/>
      <c r="I64" s="22"/>
      <c r="J64" s="136"/>
      <c r="K64" s="136"/>
      <c r="L64" s="22"/>
      <c r="M64" s="136"/>
      <c r="N64" s="136"/>
      <c r="O64" s="141"/>
      <c r="P64" s="136"/>
      <c r="Q64" s="136"/>
      <c r="R64" s="141"/>
      <c r="S64" s="22"/>
      <c r="T64" s="137"/>
      <c r="U64" s="138"/>
      <c r="V64" s="48"/>
      <c r="W64" s="31"/>
      <c r="X64" s="31"/>
      <c r="Y64" s="31"/>
      <c r="Z64" s="31"/>
      <c r="AA64" s="31"/>
      <c r="AB64" s="31"/>
      <c r="AC64" s="31"/>
      <c r="AD64" s="31"/>
      <c r="AE64" s="32"/>
      <c r="AF64" s="22"/>
    </row>
    <row r="65" spans="1:32" ht="25.5" customHeight="1">
      <c r="A65" s="22"/>
      <c r="B65" s="140"/>
      <c r="C65" s="22"/>
      <c r="D65" s="22"/>
      <c r="E65" s="22"/>
      <c r="F65" s="22"/>
      <c r="G65" s="22"/>
      <c r="H65" s="22"/>
      <c r="I65" s="22"/>
      <c r="L65" s="22"/>
      <c r="O65" s="141"/>
      <c r="R65" s="141"/>
      <c r="S65" s="22"/>
      <c r="W65" s="31"/>
      <c r="X65" s="31"/>
      <c r="Y65" s="31"/>
      <c r="Z65" s="31"/>
      <c r="AA65" s="31"/>
      <c r="AB65" s="31"/>
      <c r="AC65" s="31"/>
      <c r="AD65" s="31"/>
      <c r="AE65" s="22"/>
      <c r="AF65" s="22"/>
    </row>
    <row r="66" spans="1:32" ht="25.5" customHeight="1">
      <c r="O66" s="144"/>
      <c r="R66" s="144"/>
    </row>
    <row r="67" spans="1:32" ht="25.5" customHeight="1">
      <c r="O67" s="144"/>
      <c r="R67" s="144"/>
    </row>
    <row r="68" spans="1:32" ht="25.5" customHeight="1">
      <c r="O68" s="144"/>
      <c r="R68" s="144"/>
    </row>
    <row r="69" spans="1:32" ht="25.5" customHeight="1">
      <c r="O69" s="144"/>
      <c r="R69" s="144"/>
    </row>
    <row r="70" spans="1:32" ht="25.5" customHeight="1">
      <c r="O70" s="144"/>
      <c r="R70" s="144"/>
    </row>
    <row r="71" spans="1:32" ht="25.5" customHeight="1">
      <c r="O71" s="144"/>
      <c r="R71" s="144"/>
    </row>
    <row r="72" spans="1:32" ht="25.5" customHeight="1">
      <c r="O72" s="144"/>
      <c r="R72" s="144"/>
    </row>
    <row r="73" spans="1:32" ht="25.5" customHeight="1">
      <c r="O73" s="144"/>
      <c r="R73" s="144"/>
    </row>
    <row r="74" spans="1:32" ht="25.5" customHeight="1">
      <c r="O74" s="144"/>
      <c r="R74" s="144"/>
    </row>
    <row r="75" spans="1:32" ht="25.5" customHeight="1">
      <c r="O75" s="144"/>
      <c r="R75" s="144"/>
    </row>
  </sheetData>
  <mergeCells count="45">
    <mergeCell ref="AA36:AD37"/>
    <mergeCell ref="A39:U39"/>
    <mergeCell ref="A54:U54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8:U18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5" type="noConversion"/>
  <pageMargins left="0.55118110236220474" right="0" top="0.78740157480314965" bottom="0.23622047244094491" header="0.82677165354330717" footer="0.27559055118110237"/>
  <pageSetup paperSize="9" scale="95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showGridLines="0" workbookViewId="0">
      <selection activeCell="Q1" sqref="Q1:Q1048576"/>
    </sheetView>
  </sheetViews>
  <sheetFormatPr defaultColWidth="10.25" defaultRowHeight="13.8"/>
  <cols>
    <col min="1" max="1" width="24" style="422" customWidth="1"/>
    <col min="2" max="2" width="7.25" style="422" bestFit="1" customWidth="1"/>
    <col min="3" max="3" width="14.5" style="422" bestFit="1" customWidth="1"/>
    <col min="4" max="4" width="16.375" style="422" bestFit="1" customWidth="1"/>
    <col min="5" max="5" width="7.25" style="422" bestFit="1" customWidth="1"/>
    <col min="6" max="6" width="14.5" style="422" bestFit="1" customWidth="1"/>
    <col min="7" max="7" width="16.375" style="422" bestFit="1" customWidth="1"/>
    <col min="8" max="8" width="7.25" style="422" bestFit="1" customWidth="1"/>
    <col min="9" max="9" width="14.5" style="422" bestFit="1" customWidth="1"/>
    <col min="10" max="10" width="16.375" style="422" bestFit="1" customWidth="1"/>
    <col min="11" max="11" width="7.25" style="422" bestFit="1" customWidth="1"/>
    <col min="12" max="12" width="14.5" style="422" bestFit="1" customWidth="1"/>
    <col min="13" max="13" width="16.375" style="422" bestFit="1" customWidth="1"/>
    <col min="14" max="14" width="7.25" style="422" bestFit="1" customWidth="1"/>
    <col min="15" max="15" width="14.5" style="422" bestFit="1" customWidth="1"/>
    <col min="16" max="16" width="16.375" style="422" bestFit="1" customWidth="1"/>
    <col min="17" max="16384" width="10.25" style="422"/>
  </cols>
  <sheetData>
    <row r="1" spans="1:16">
      <c r="A1" s="585" t="s">
        <v>519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</row>
    <row r="2" spans="1:16">
      <c r="A2" s="585" t="s">
        <v>518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</row>
    <row r="3" spans="1:16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4" spans="1:16" s="430" customFormat="1" ht="15" customHeight="1">
      <c r="A4" s="589" t="s">
        <v>517</v>
      </c>
      <c r="B4" s="586" t="s">
        <v>516</v>
      </c>
      <c r="C4" s="587"/>
      <c r="D4" s="587"/>
      <c r="E4" s="586" t="s">
        <v>515</v>
      </c>
      <c r="F4" s="587"/>
      <c r="G4" s="587"/>
      <c r="H4" s="586" t="s">
        <v>514</v>
      </c>
      <c r="I4" s="587"/>
      <c r="J4" s="587"/>
      <c r="K4" s="586" t="s">
        <v>513</v>
      </c>
      <c r="L4" s="587"/>
      <c r="M4" s="587"/>
      <c r="N4" s="586" t="s">
        <v>502</v>
      </c>
      <c r="O4" s="587"/>
      <c r="P4" s="588"/>
    </row>
    <row r="5" spans="1:16" s="430" customFormat="1">
      <c r="A5" s="590"/>
      <c r="B5" s="431" t="s">
        <v>0</v>
      </c>
      <c r="C5" s="431" t="s">
        <v>340</v>
      </c>
      <c r="D5" s="431" t="s">
        <v>339</v>
      </c>
      <c r="E5" s="431" t="s">
        <v>0</v>
      </c>
      <c r="F5" s="431" t="s">
        <v>340</v>
      </c>
      <c r="G5" s="431" t="s">
        <v>339</v>
      </c>
      <c r="H5" s="431" t="s">
        <v>0</v>
      </c>
      <c r="I5" s="431" t="s">
        <v>340</v>
      </c>
      <c r="J5" s="431" t="s">
        <v>339</v>
      </c>
      <c r="K5" s="431" t="s">
        <v>0</v>
      </c>
      <c r="L5" s="431" t="s">
        <v>340</v>
      </c>
      <c r="M5" s="431" t="s">
        <v>339</v>
      </c>
      <c r="N5" s="431" t="s">
        <v>0</v>
      </c>
      <c r="O5" s="431" t="s">
        <v>340</v>
      </c>
      <c r="P5" s="432" t="s">
        <v>339</v>
      </c>
    </row>
    <row r="6" spans="1:16">
      <c r="A6" s="428" t="s">
        <v>512</v>
      </c>
      <c r="B6" s="427">
        <v>73354.97</v>
      </c>
      <c r="C6" s="427">
        <v>28584.35</v>
      </c>
      <c r="D6" s="427">
        <v>33435.620000000003</v>
      </c>
      <c r="E6" s="427">
        <v>71779</v>
      </c>
      <c r="F6" s="427">
        <v>29401</v>
      </c>
      <c r="G6" s="427">
        <v>31578</v>
      </c>
      <c r="H6" s="427">
        <v>73560</v>
      </c>
      <c r="I6" s="427">
        <v>30212</v>
      </c>
      <c r="J6" s="427">
        <v>31848</v>
      </c>
      <c r="K6" s="427">
        <v>74130.422284476197</v>
      </c>
      <c r="L6" s="427">
        <v>30579.2114211111</v>
      </c>
      <c r="M6" s="427">
        <v>32021.210863365101</v>
      </c>
      <c r="N6" s="427">
        <v>74998</v>
      </c>
      <c r="O6" s="427">
        <v>30140</v>
      </c>
      <c r="P6" s="426">
        <v>31531</v>
      </c>
    </row>
    <row r="7" spans="1:16">
      <c r="A7" s="428" t="s">
        <v>511</v>
      </c>
      <c r="B7" s="427">
        <v>21253.22</v>
      </c>
      <c r="C7" s="427">
        <v>8016.2</v>
      </c>
      <c r="D7" s="427">
        <v>13237.02</v>
      </c>
      <c r="E7" s="427">
        <v>19276</v>
      </c>
      <c r="F7" s="427">
        <v>7812</v>
      </c>
      <c r="G7" s="427">
        <v>11464</v>
      </c>
      <c r="H7" s="427">
        <v>19660</v>
      </c>
      <c r="I7" s="427">
        <v>7990</v>
      </c>
      <c r="J7" s="427">
        <v>11670</v>
      </c>
      <c r="K7" s="427">
        <v>20000.731644</v>
      </c>
      <c r="L7" s="427">
        <v>8118.1914699999998</v>
      </c>
      <c r="M7" s="427">
        <v>11882.540174</v>
      </c>
      <c r="N7" s="427">
        <v>20025</v>
      </c>
      <c r="O7" s="427">
        <v>8085</v>
      </c>
      <c r="P7" s="426">
        <v>11940</v>
      </c>
    </row>
    <row r="8" spans="1:16">
      <c r="A8" s="428" t="s">
        <v>332</v>
      </c>
      <c r="B8" s="427">
        <v>2692.49</v>
      </c>
      <c r="C8" s="427">
        <v>1028.2</v>
      </c>
      <c r="D8" s="427">
        <v>1664.29</v>
      </c>
      <c r="E8" s="427">
        <v>2264</v>
      </c>
      <c r="F8" s="427">
        <v>931</v>
      </c>
      <c r="G8" s="427">
        <v>1333</v>
      </c>
      <c r="H8" s="427">
        <v>2294</v>
      </c>
      <c r="I8" s="427">
        <v>939</v>
      </c>
      <c r="J8" s="427">
        <v>1355</v>
      </c>
      <c r="K8" s="427">
        <v>2458.3270699999998</v>
      </c>
      <c r="L8" s="427">
        <v>944.94830999999999</v>
      </c>
      <c r="M8" s="427">
        <v>1513.3787600000001</v>
      </c>
      <c r="N8" s="427">
        <v>2458</v>
      </c>
      <c r="O8" s="427">
        <v>945</v>
      </c>
      <c r="P8" s="426">
        <v>1513</v>
      </c>
    </row>
    <row r="9" spans="1:16">
      <c r="A9" s="428" t="s">
        <v>330</v>
      </c>
      <c r="B9" s="427">
        <v>1575.09</v>
      </c>
      <c r="C9" s="427">
        <v>594.67999999999995</v>
      </c>
      <c r="D9" s="427">
        <v>980.41</v>
      </c>
      <c r="E9" s="427">
        <v>1553</v>
      </c>
      <c r="F9" s="427">
        <v>620</v>
      </c>
      <c r="G9" s="427">
        <v>933</v>
      </c>
      <c r="H9" s="427">
        <v>1559</v>
      </c>
      <c r="I9" s="427">
        <v>620</v>
      </c>
      <c r="J9" s="427">
        <v>939</v>
      </c>
      <c r="K9" s="427">
        <v>1586.8401100000001</v>
      </c>
      <c r="L9" s="427">
        <v>651.85608000000002</v>
      </c>
      <c r="M9" s="427">
        <v>934.98402999999996</v>
      </c>
      <c r="N9" s="427">
        <v>1501</v>
      </c>
      <c r="O9" s="427">
        <v>599</v>
      </c>
      <c r="P9" s="426">
        <v>902</v>
      </c>
    </row>
    <row r="10" spans="1:16">
      <c r="A10" s="428" t="s">
        <v>328</v>
      </c>
      <c r="B10" s="427">
        <v>1302.17</v>
      </c>
      <c r="C10" s="427">
        <v>217.54</v>
      </c>
      <c r="D10" s="427">
        <v>1084.6300000000001</v>
      </c>
      <c r="E10" s="427">
        <v>1304</v>
      </c>
      <c r="F10" s="427">
        <v>236</v>
      </c>
      <c r="G10" s="427">
        <v>1068</v>
      </c>
      <c r="H10" s="427">
        <v>1302</v>
      </c>
      <c r="I10" s="427">
        <v>232</v>
      </c>
      <c r="J10" s="427">
        <v>1070</v>
      </c>
      <c r="K10" s="427">
        <v>1319.48507</v>
      </c>
      <c r="L10" s="427">
        <v>263.21158000000003</v>
      </c>
      <c r="M10" s="427">
        <v>1056.27349</v>
      </c>
      <c r="N10" s="427">
        <v>1278</v>
      </c>
      <c r="O10" s="427">
        <v>265</v>
      </c>
      <c r="P10" s="426">
        <v>1013</v>
      </c>
    </row>
    <row r="11" spans="1:16">
      <c r="A11" s="428" t="s">
        <v>326</v>
      </c>
      <c r="B11" s="427">
        <v>1353.17</v>
      </c>
      <c r="C11" s="427">
        <v>249.92</v>
      </c>
      <c r="D11" s="427">
        <v>1103.25</v>
      </c>
      <c r="E11" s="427">
        <v>1361</v>
      </c>
      <c r="F11" s="427">
        <v>333</v>
      </c>
      <c r="G11" s="427">
        <v>1028</v>
      </c>
      <c r="H11" s="427">
        <v>1382</v>
      </c>
      <c r="I11" s="427">
        <v>310</v>
      </c>
      <c r="J11" s="427">
        <v>1072</v>
      </c>
      <c r="K11" s="427">
        <v>1403.2474500000001</v>
      </c>
      <c r="L11" s="427">
        <v>328.04604999999998</v>
      </c>
      <c r="M11" s="427">
        <v>1075.2013999999999</v>
      </c>
      <c r="N11" s="427">
        <v>1378</v>
      </c>
      <c r="O11" s="427">
        <v>317</v>
      </c>
      <c r="P11" s="426">
        <v>1061</v>
      </c>
    </row>
    <row r="12" spans="1:16">
      <c r="A12" s="428" t="s">
        <v>324</v>
      </c>
      <c r="B12" s="427">
        <v>1716.43</v>
      </c>
      <c r="C12" s="427">
        <v>555.65</v>
      </c>
      <c r="D12" s="427">
        <v>1160.78</v>
      </c>
      <c r="E12" s="427">
        <v>1188</v>
      </c>
      <c r="F12" s="427">
        <v>469</v>
      </c>
      <c r="G12" s="427">
        <v>719</v>
      </c>
      <c r="H12" s="427">
        <v>1172</v>
      </c>
      <c r="I12" s="427">
        <v>465</v>
      </c>
      <c r="J12" s="427">
        <v>707</v>
      </c>
      <c r="K12" s="427">
        <v>1481.7180000000001</v>
      </c>
      <c r="L12" s="427">
        <v>619.39639999999997</v>
      </c>
      <c r="M12" s="427">
        <v>862.32159999999999</v>
      </c>
      <c r="N12" s="427">
        <v>1465</v>
      </c>
      <c r="O12" s="427">
        <v>640</v>
      </c>
      <c r="P12" s="426">
        <v>825</v>
      </c>
    </row>
    <row r="13" spans="1:16">
      <c r="A13" s="428" t="s">
        <v>322</v>
      </c>
      <c r="B13" s="427">
        <v>488.62</v>
      </c>
      <c r="C13" s="427">
        <v>162.34</v>
      </c>
      <c r="D13" s="427">
        <v>326.27999999999997</v>
      </c>
      <c r="E13" s="427">
        <v>245</v>
      </c>
      <c r="F13" s="427">
        <v>98</v>
      </c>
      <c r="G13" s="427">
        <v>147</v>
      </c>
      <c r="H13" s="427">
        <v>241</v>
      </c>
      <c r="I13" s="427">
        <v>97</v>
      </c>
      <c r="J13" s="427">
        <v>144</v>
      </c>
      <c r="K13" s="427">
        <v>232.99900400000001</v>
      </c>
      <c r="L13" s="427">
        <v>97.378960000000006</v>
      </c>
      <c r="M13" s="427">
        <v>135.62004400000001</v>
      </c>
      <c r="N13" s="427">
        <v>497</v>
      </c>
      <c r="O13" s="427">
        <v>189</v>
      </c>
      <c r="P13" s="426">
        <v>308</v>
      </c>
    </row>
    <row r="14" spans="1:16">
      <c r="A14" s="428" t="s">
        <v>320</v>
      </c>
      <c r="B14" s="427">
        <v>1096.1400000000001</v>
      </c>
      <c r="C14" s="427">
        <v>325.02999999999997</v>
      </c>
      <c r="D14" s="427">
        <v>771.11</v>
      </c>
      <c r="E14" s="427">
        <v>1072</v>
      </c>
      <c r="F14" s="427">
        <v>319</v>
      </c>
      <c r="G14" s="427">
        <v>753</v>
      </c>
      <c r="H14" s="427">
        <v>1087</v>
      </c>
      <c r="I14" s="427">
        <v>328</v>
      </c>
      <c r="J14" s="427">
        <v>759</v>
      </c>
      <c r="K14" s="427">
        <v>1074.2689499999999</v>
      </c>
      <c r="L14" s="427">
        <v>318.05167</v>
      </c>
      <c r="M14" s="427">
        <v>756.21727999999996</v>
      </c>
      <c r="N14" s="427">
        <v>1060</v>
      </c>
      <c r="O14" s="427">
        <v>304</v>
      </c>
      <c r="P14" s="426">
        <v>756</v>
      </c>
    </row>
    <row r="15" spans="1:16">
      <c r="A15" s="428" t="s">
        <v>318</v>
      </c>
      <c r="B15" s="427">
        <v>348.18</v>
      </c>
      <c r="C15" s="427">
        <v>149.85</v>
      </c>
      <c r="D15" s="427">
        <v>198.33</v>
      </c>
      <c r="E15" s="427">
        <v>272</v>
      </c>
      <c r="F15" s="427">
        <v>116</v>
      </c>
      <c r="G15" s="427">
        <v>156</v>
      </c>
      <c r="H15" s="427">
        <v>271</v>
      </c>
      <c r="I15" s="427">
        <v>118</v>
      </c>
      <c r="J15" s="427">
        <v>153</v>
      </c>
      <c r="K15" s="427">
        <v>202</v>
      </c>
      <c r="L15" s="427">
        <v>91.4</v>
      </c>
      <c r="M15" s="427">
        <v>110.6</v>
      </c>
      <c r="N15" s="427">
        <v>275</v>
      </c>
      <c r="O15" s="427">
        <v>103</v>
      </c>
      <c r="P15" s="426">
        <v>172</v>
      </c>
    </row>
    <row r="16" spans="1:16">
      <c r="A16" s="428" t="s">
        <v>316</v>
      </c>
      <c r="B16" s="427">
        <v>354.13</v>
      </c>
      <c r="C16" s="427">
        <v>118.18</v>
      </c>
      <c r="D16" s="427">
        <v>235.95</v>
      </c>
      <c r="E16" s="427">
        <v>341</v>
      </c>
      <c r="F16" s="427">
        <v>115</v>
      </c>
      <c r="G16" s="427">
        <v>226</v>
      </c>
      <c r="H16" s="427">
        <v>397</v>
      </c>
      <c r="I16" s="427">
        <v>133</v>
      </c>
      <c r="J16" s="427">
        <v>264</v>
      </c>
      <c r="K16" s="427">
        <v>396.65123999999997</v>
      </c>
      <c r="L16" s="427">
        <v>110.68576</v>
      </c>
      <c r="M16" s="427">
        <v>285.96548000000001</v>
      </c>
      <c r="N16" s="427">
        <v>395</v>
      </c>
      <c r="O16" s="427">
        <v>111</v>
      </c>
      <c r="P16" s="426">
        <v>284</v>
      </c>
    </row>
    <row r="17" spans="1:16">
      <c r="A17" s="428" t="s">
        <v>314</v>
      </c>
      <c r="B17" s="427">
        <v>495.7</v>
      </c>
      <c r="C17" s="427">
        <v>220.5</v>
      </c>
      <c r="D17" s="427">
        <v>275.2</v>
      </c>
      <c r="E17" s="427">
        <v>487</v>
      </c>
      <c r="F17" s="427">
        <v>217</v>
      </c>
      <c r="G17" s="427">
        <v>270</v>
      </c>
      <c r="H17" s="427">
        <v>498</v>
      </c>
      <c r="I17" s="427">
        <v>228</v>
      </c>
      <c r="J17" s="427">
        <v>270</v>
      </c>
      <c r="K17" s="427">
        <v>494.03663</v>
      </c>
      <c r="L17" s="427">
        <v>223.21904000000001</v>
      </c>
      <c r="M17" s="427">
        <v>270.81759</v>
      </c>
      <c r="N17" s="427">
        <v>487</v>
      </c>
      <c r="O17" s="427">
        <v>223</v>
      </c>
      <c r="P17" s="426">
        <v>264</v>
      </c>
    </row>
    <row r="18" spans="1:16">
      <c r="A18" s="428" t="s">
        <v>312</v>
      </c>
      <c r="B18" s="427">
        <v>1912.21</v>
      </c>
      <c r="C18" s="427">
        <v>983.39</v>
      </c>
      <c r="D18" s="427">
        <v>928.82</v>
      </c>
      <c r="E18" s="427">
        <v>1829</v>
      </c>
      <c r="F18" s="427">
        <v>986</v>
      </c>
      <c r="G18" s="427">
        <v>843</v>
      </c>
      <c r="H18" s="427">
        <v>1870</v>
      </c>
      <c r="I18" s="427">
        <v>1022</v>
      </c>
      <c r="J18" s="427">
        <v>848</v>
      </c>
      <c r="K18" s="427">
        <v>1946.0219400000001</v>
      </c>
      <c r="L18" s="427">
        <v>1080.99756</v>
      </c>
      <c r="M18" s="427">
        <v>865.02437999999995</v>
      </c>
      <c r="N18" s="427">
        <v>1836</v>
      </c>
      <c r="O18" s="427">
        <v>973</v>
      </c>
      <c r="P18" s="426">
        <v>863</v>
      </c>
    </row>
    <row r="19" spans="1:16">
      <c r="A19" s="428" t="s">
        <v>310</v>
      </c>
      <c r="B19" s="427">
        <v>1624</v>
      </c>
      <c r="C19" s="427">
        <v>842.21</v>
      </c>
      <c r="D19" s="427">
        <v>781.79</v>
      </c>
      <c r="E19" s="427">
        <v>1622</v>
      </c>
      <c r="F19" s="427">
        <v>897</v>
      </c>
      <c r="G19" s="427">
        <v>725</v>
      </c>
      <c r="H19" s="427">
        <v>1672</v>
      </c>
      <c r="I19" s="427">
        <v>906</v>
      </c>
      <c r="J19" s="427">
        <v>766</v>
      </c>
      <c r="K19" s="427">
        <v>1622.0303899999999</v>
      </c>
      <c r="L19" s="427">
        <v>862.47022000000004</v>
      </c>
      <c r="M19" s="427">
        <v>759.56016999999997</v>
      </c>
      <c r="N19" s="427">
        <v>1601</v>
      </c>
      <c r="O19" s="427">
        <v>861</v>
      </c>
      <c r="P19" s="426">
        <v>740</v>
      </c>
    </row>
    <row r="20" spans="1:16">
      <c r="A20" s="428" t="s">
        <v>308</v>
      </c>
      <c r="B20" s="427">
        <v>651.89</v>
      </c>
      <c r="C20" s="427">
        <v>291.08</v>
      </c>
      <c r="D20" s="427">
        <v>360.81</v>
      </c>
      <c r="E20" s="427">
        <v>577</v>
      </c>
      <c r="F20" s="427">
        <v>226</v>
      </c>
      <c r="G20" s="427">
        <v>351</v>
      </c>
      <c r="H20" s="427">
        <v>631</v>
      </c>
      <c r="I20" s="427">
        <v>263</v>
      </c>
      <c r="J20" s="427">
        <v>368</v>
      </c>
      <c r="K20" s="427">
        <v>630.25463999999999</v>
      </c>
      <c r="L20" s="427">
        <v>262.34399999999999</v>
      </c>
      <c r="M20" s="427">
        <v>367.91064</v>
      </c>
      <c r="N20" s="427">
        <v>603</v>
      </c>
      <c r="O20" s="427">
        <v>248</v>
      </c>
      <c r="P20" s="426">
        <v>355</v>
      </c>
    </row>
    <row r="21" spans="1:16">
      <c r="A21" s="428" t="s">
        <v>306</v>
      </c>
      <c r="B21" s="427">
        <v>494.35</v>
      </c>
      <c r="C21" s="427">
        <v>199.34</v>
      </c>
      <c r="D21" s="427">
        <v>295.01</v>
      </c>
      <c r="E21" s="427">
        <v>498</v>
      </c>
      <c r="F21" s="427">
        <v>194</v>
      </c>
      <c r="G21" s="427">
        <v>304</v>
      </c>
      <c r="H21" s="427">
        <v>509</v>
      </c>
      <c r="I21" s="427">
        <v>200</v>
      </c>
      <c r="J21" s="427">
        <v>309</v>
      </c>
      <c r="K21" s="427">
        <v>357.36613999999997</v>
      </c>
      <c r="L21" s="427">
        <v>172.32614000000001</v>
      </c>
      <c r="M21" s="427">
        <v>185.04</v>
      </c>
      <c r="N21" s="427">
        <v>498</v>
      </c>
      <c r="O21" s="427">
        <v>209</v>
      </c>
      <c r="P21" s="426">
        <v>289</v>
      </c>
    </row>
    <row r="22" spans="1:16">
      <c r="A22" s="428" t="s">
        <v>304</v>
      </c>
      <c r="B22" s="427">
        <v>959.97</v>
      </c>
      <c r="C22" s="427">
        <v>220.74</v>
      </c>
      <c r="D22" s="427">
        <v>739.23</v>
      </c>
      <c r="E22" s="427">
        <v>894</v>
      </c>
      <c r="F22" s="427">
        <v>169</v>
      </c>
      <c r="G22" s="427">
        <v>725</v>
      </c>
      <c r="H22" s="427">
        <v>908</v>
      </c>
      <c r="I22" s="427">
        <v>187</v>
      </c>
      <c r="J22" s="427">
        <v>721</v>
      </c>
      <c r="K22" s="427">
        <v>910.84031000000004</v>
      </c>
      <c r="L22" s="427">
        <v>189.12204</v>
      </c>
      <c r="M22" s="427">
        <v>721.71826999999996</v>
      </c>
      <c r="N22" s="427">
        <v>901</v>
      </c>
      <c r="O22" s="427">
        <v>189</v>
      </c>
      <c r="P22" s="426">
        <v>712</v>
      </c>
    </row>
    <row r="23" spans="1:16">
      <c r="A23" s="428" t="s">
        <v>302</v>
      </c>
      <c r="B23" s="427">
        <v>1253.5899999999999</v>
      </c>
      <c r="C23" s="427">
        <v>521.86</v>
      </c>
      <c r="D23" s="427">
        <v>731.73</v>
      </c>
      <c r="E23" s="427">
        <v>913</v>
      </c>
      <c r="F23" s="427">
        <v>415</v>
      </c>
      <c r="G23" s="427">
        <v>498</v>
      </c>
      <c r="H23" s="427">
        <v>909</v>
      </c>
      <c r="I23" s="427">
        <v>406</v>
      </c>
      <c r="J23" s="427">
        <v>503</v>
      </c>
      <c r="K23" s="427">
        <v>930.42039999999997</v>
      </c>
      <c r="L23" s="427">
        <v>431.05759999999998</v>
      </c>
      <c r="M23" s="427">
        <v>499.36279999999999</v>
      </c>
      <c r="N23" s="427">
        <v>930</v>
      </c>
      <c r="O23" s="427">
        <v>445</v>
      </c>
      <c r="P23" s="426">
        <v>485</v>
      </c>
    </row>
    <row r="24" spans="1:16">
      <c r="A24" s="428" t="s">
        <v>300</v>
      </c>
      <c r="B24" s="427">
        <v>979.02</v>
      </c>
      <c r="C24" s="427">
        <v>559.55999999999995</v>
      </c>
      <c r="D24" s="427">
        <v>419.46</v>
      </c>
      <c r="E24" s="427">
        <v>957</v>
      </c>
      <c r="F24" s="427">
        <v>585</v>
      </c>
      <c r="G24" s="427">
        <v>372</v>
      </c>
      <c r="H24" s="427">
        <v>983</v>
      </c>
      <c r="I24" s="427">
        <v>611</v>
      </c>
      <c r="J24" s="427">
        <v>372</v>
      </c>
      <c r="K24" s="427">
        <v>978.78569000000005</v>
      </c>
      <c r="L24" s="427">
        <v>606.77404999999999</v>
      </c>
      <c r="M24" s="427">
        <v>372.01164</v>
      </c>
      <c r="N24" s="427">
        <v>952</v>
      </c>
      <c r="O24" s="427">
        <v>585</v>
      </c>
      <c r="P24" s="426">
        <v>367</v>
      </c>
    </row>
    <row r="25" spans="1:16">
      <c r="A25" s="428" t="s">
        <v>298</v>
      </c>
      <c r="B25" s="427">
        <v>1039.8399999999999</v>
      </c>
      <c r="C25" s="427">
        <v>458.82</v>
      </c>
      <c r="D25" s="427">
        <v>581.02</v>
      </c>
      <c r="E25" s="427">
        <v>1078</v>
      </c>
      <c r="F25" s="427">
        <v>587</v>
      </c>
      <c r="G25" s="427">
        <v>491</v>
      </c>
      <c r="H25" s="427">
        <v>1123</v>
      </c>
      <c r="I25" s="427">
        <v>613</v>
      </c>
      <c r="J25" s="427">
        <v>510</v>
      </c>
      <c r="K25" s="427">
        <v>1127.7811799999999</v>
      </c>
      <c r="L25" s="427">
        <v>617.74928999999997</v>
      </c>
      <c r="M25" s="427">
        <v>510.03188999999998</v>
      </c>
      <c r="N25" s="427">
        <v>1118</v>
      </c>
      <c r="O25" s="427">
        <v>611</v>
      </c>
      <c r="P25" s="426">
        <v>507</v>
      </c>
    </row>
    <row r="26" spans="1:16">
      <c r="A26" s="428" t="s">
        <v>296</v>
      </c>
      <c r="B26" s="427">
        <v>596.02</v>
      </c>
      <c r="C26" s="427">
        <v>145.51</v>
      </c>
      <c r="D26" s="427">
        <v>450.51</v>
      </c>
      <c r="E26" s="427">
        <v>641</v>
      </c>
      <c r="F26" s="427">
        <v>178</v>
      </c>
      <c r="G26" s="427">
        <v>463</v>
      </c>
      <c r="H26" s="427">
        <v>673</v>
      </c>
      <c r="I26" s="427">
        <v>192</v>
      </c>
      <c r="J26" s="427">
        <v>481</v>
      </c>
      <c r="K26" s="427">
        <v>667.69743000000005</v>
      </c>
      <c r="L26" s="427">
        <v>186.50672</v>
      </c>
      <c r="M26" s="427">
        <v>481.19071000000002</v>
      </c>
      <c r="N26" s="427">
        <v>667</v>
      </c>
      <c r="O26" s="427">
        <v>186</v>
      </c>
      <c r="P26" s="426">
        <v>481</v>
      </c>
    </row>
    <row r="27" spans="1:16">
      <c r="A27" s="428" t="s">
        <v>294</v>
      </c>
      <c r="B27" s="427">
        <v>320.20999999999998</v>
      </c>
      <c r="C27" s="427">
        <v>171.8</v>
      </c>
      <c r="D27" s="427">
        <v>148.41</v>
      </c>
      <c r="E27" s="427">
        <v>180</v>
      </c>
      <c r="F27" s="427">
        <v>121</v>
      </c>
      <c r="G27" s="427">
        <v>59</v>
      </c>
      <c r="H27" s="427">
        <v>179</v>
      </c>
      <c r="I27" s="427">
        <v>120</v>
      </c>
      <c r="J27" s="427">
        <v>59</v>
      </c>
      <c r="K27" s="427">
        <v>179.96</v>
      </c>
      <c r="L27" s="427">
        <v>60.65</v>
      </c>
      <c r="M27" s="427">
        <v>119.31</v>
      </c>
      <c r="N27" s="427">
        <v>125</v>
      </c>
      <c r="O27" s="427">
        <v>82</v>
      </c>
      <c r="P27" s="426">
        <v>43</v>
      </c>
    </row>
    <row r="28" spans="1:16">
      <c r="A28" s="425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3"/>
    </row>
    <row r="29" spans="1:16">
      <c r="A29" s="584" t="s">
        <v>510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</row>
    <row r="30" spans="1:16">
      <c r="A30" s="584" t="s">
        <v>505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</row>
  </sheetData>
  <mergeCells count="10">
    <mergeCell ref="A29:P29"/>
    <mergeCell ref="A30:P30"/>
    <mergeCell ref="A1:P1"/>
    <mergeCell ref="A2:P2"/>
    <mergeCell ref="B4:D4"/>
    <mergeCell ref="E4:G4"/>
    <mergeCell ref="H4:J4"/>
    <mergeCell ref="K4:M4"/>
    <mergeCell ref="N4:P4"/>
    <mergeCell ref="A4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R59"/>
  <sheetViews>
    <sheetView showGridLines="0" topLeftCell="A24" workbookViewId="0">
      <selection activeCell="L38" sqref="L38:M38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2" spans="1:44" s="2" customFormat="1">
      <c r="B2" s="2" t="s">
        <v>283</v>
      </c>
      <c r="C2" s="3"/>
      <c r="D2" s="2" t="s">
        <v>272</v>
      </c>
    </row>
    <row r="3" spans="1:44" s="5" customFormat="1">
      <c r="B3" s="2" t="s">
        <v>284</v>
      </c>
      <c r="C3" s="3"/>
      <c r="D3" s="2" t="s">
        <v>271</v>
      </c>
    </row>
    <row r="4" spans="1:44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4" ht="21.75" customHeight="1">
      <c r="A5" s="462" t="s">
        <v>24</v>
      </c>
      <c r="B5" s="463"/>
      <c r="C5" s="463"/>
      <c r="D5" s="464"/>
      <c r="E5" s="478" t="s">
        <v>152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80"/>
      <c r="X5" s="478" t="s">
        <v>151</v>
      </c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80"/>
      <c r="AQ5" s="474" t="s">
        <v>25</v>
      </c>
      <c r="AR5" s="463"/>
    </row>
    <row r="6" spans="1:44" s="4" customFormat="1" ht="24" customHeight="1">
      <c r="A6" s="465"/>
      <c r="B6" s="465"/>
      <c r="C6" s="465"/>
      <c r="D6" s="466"/>
      <c r="E6" s="162"/>
      <c r="F6" s="472" t="s">
        <v>114</v>
      </c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162"/>
      <c r="Y6" s="472" t="s">
        <v>114</v>
      </c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0"/>
      <c r="AR6" s="471"/>
    </row>
    <row r="7" spans="1:44" s="4" customFormat="1" ht="21.75" customHeight="1">
      <c r="A7" s="465"/>
      <c r="B7" s="465"/>
      <c r="C7" s="465"/>
      <c r="D7" s="466"/>
      <c r="E7" s="163"/>
      <c r="F7" s="474" t="s">
        <v>3</v>
      </c>
      <c r="G7" s="463"/>
      <c r="H7" s="463"/>
      <c r="I7" s="463"/>
      <c r="J7" s="463"/>
      <c r="K7" s="464"/>
      <c r="L7" s="474" t="s">
        <v>11</v>
      </c>
      <c r="M7" s="464"/>
      <c r="N7" s="164"/>
      <c r="O7" s="164"/>
      <c r="P7" s="474" t="s">
        <v>12</v>
      </c>
      <c r="Q7" s="464"/>
      <c r="R7" s="474"/>
      <c r="S7" s="464"/>
      <c r="T7" s="474" t="s">
        <v>21</v>
      </c>
      <c r="U7" s="464"/>
      <c r="V7" s="474" t="s">
        <v>21</v>
      </c>
      <c r="W7" s="463"/>
      <c r="X7" s="165"/>
      <c r="Y7" s="474" t="s">
        <v>3</v>
      </c>
      <c r="Z7" s="463"/>
      <c r="AA7" s="463"/>
      <c r="AB7" s="463"/>
      <c r="AC7" s="463"/>
      <c r="AD7" s="464"/>
      <c r="AE7" s="474" t="s">
        <v>11</v>
      </c>
      <c r="AF7" s="464"/>
      <c r="AG7" s="164"/>
      <c r="AH7" s="164"/>
      <c r="AI7" s="474" t="s">
        <v>12</v>
      </c>
      <c r="AJ7" s="464"/>
      <c r="AK7" s="474"/>
      <c r="AL7" s="464"/>
      <c r="AM7" s="474" t="s">
        <v>21</v>
      </c>
      <c r="AN7" s="464"/>
      <c r="AO7" s="474" t="s">
        <v>21</v>
      </c>
      <c r="AP7" s="464"/>
      <c r="AQ7" s="470"/>
      <c r="AR7" s="471"/>
    </row>
    <row r="8" spans="1:44" s="4" customFormat="1" ht="21.75" customHeight="1">
      <c r="A8" s="465"/>
      <c r="B8" s="465"/>
      <c r="C8" s="465"/>
      <c r="D8" s="466"/>
      <c r="E8" s="163" t="s">
        <v>0</v>
      </c>
      <c r="F8" s="469" t="s">
        <v>115</v>
      </c>
      <c r="G8" s="467"/>
      <c r="H8" s="467"/>
      <c r="I8" s="467"/>
      <c r="J8" s="467"/>
      <c r="K8" s="468"/>
      <c r="L8" s="470" t="s">
        <v>10</v>
      </c>
      <c r="M8" s="466"/>
      <c r="N8" s="470"/>
      <c r="O8" s="466"/>
      <c r="P8" s="470" t="s">
        <v>13</v>
      </c>
      <c r="Q8" s="466"/>
      <c r="R8" s="470" t="s">
        <v>16</v>
      </c>
      <c r="S8" s="466"/>
      <c r="T8" s="470" t="s">
        <v>20</v>
      </c>
      <c r="U8" s="466"/>
      <c r="V8" s="470" t="s">
        <v>22</v>
      </c>
      <c r="W8" s="471"/>
      <c r="X8" s="165" t="s">
        <v>0</v>
      </c>
      <c r="Y8" s="469" t="s">
        <v>115</v>
      </c>
      <c r="Z8" s="467"/>
      <c r="AA8" s="467"/>
      <c r="AB8" s="467"/>
      <c r="AC8" s="467"/>
      <c r="AD8" s="468"/>
      <c r="AE8" s="470" t="s">
        <v>10</v>
      </c>
      <c r="AF8" s="466"/>
      <c r="AG8" s="470"/>
      <c r="AH8" s="466"/>
      <c r="AI8" s="470" t="s">
        <v>13</v>
      </c>
      <c r="AJ8" s="466"/>
      <c r="AK8" s="470" t="s">
        <v>16</v>
      </c>
      <c r="AL8" s="466"/>
      <c r="AM8" s="470" t="s">
        <v>20</v>
      </c>
      <c r="AN8" s="466"/>
      <c r="AO8" s="470" t="s">
        <v>22</v>
      </c>
      <c r="AP8" s="471"/>
      <c r="AQ8" s="470"/>
      <c r="AR8" s="471"/>
    </row>
    <row r="9" spans="1:44" s="4" customFormat="1" ht="21.75" customHeight="1">
      <c r="A9" s="465"/>
      <c r="B9" s="465"/>
      <c r="C9" s="465"/>
      <c r="D9" s="466"/>
      <c r="E9" s="163" t="s">
        <v>2</v>
      </c>
      <c r="F9" s="470" t="s">
        <v>17</v>
      </c>
      <c r="G9" s="466"/>
      <c r="H9" s="470" t="s">
        <v>18</v>
      </c>
      <c r="I9" s="466"/>
      <c r="J9" s="471" t="s">
        <v>19</v>
      </c>
      <c r="K9" s="466"/>
      <c r="L9" s="470" t="s">
        <v>6</v>
      </c>
      <c r="M9" s="466"/>
      <c r="N9" s="470" t="s">
        <v>5</v>
      </c>
      <c r="O9" s="466"/>
      <c r="P9" s="470" t="s">
        <v>14</v>
      </c>
      <c r="Q9" s="466"/>
      <c r="R9" s="166" t="s">
        <v>15</v>
      </c>
      <c r="S9" s="167"/>
      <c r="T9" s="470" t="s">
        <v>7</v>
      </c>
      <c r="U9" s="466"/>
      <c r="V9" s="470" t="s">
        <v>112</v>
      </c>
      <c r="W9" s="471"/>
      <c r="X9" s="165" t="s">
        <v>2</v>
      </c>
      <c r="Y9" s="470" t="s">
        <v>17</v>
      </c>
      <c r="Z9" s="466"/>
      <c r="AA9" s="470" t="s">
        <v>18</v>
      </c>
      <c r="AB9" s="466"/>
      <c r="AC9" s="471" t="s">
        <v>19</v>
      </c>
      <c r="AD9" s="466"/>
      <c r="AE9" s="470" t="s">
        <v>6</v>
      </c>
      <c r="AF9" s="466"/>
      <c r="AG9" s="470" t="s">
        <v>5</v>
      </c>
      <c r="AH9" s="466"/>
      <c r="AI9" s="470" t="s">
        <v>14</v>
      </c>
      <c r="AJ9" s="466"/>
      <c r="AK9" s="166" t="s">
        <v>15</v>
      </c>
      <c r="AL9" s="167"/>
      <c r="AM9" s="470" t="s">
        <v>7</v>
      </c>
      <c r="AN9" s="466"/>
      <c r="AO9" s="470" t="s">
        <v>112</v>
      </c>
      <c r="AP9" s="471"/>
      <c r="AQ9" s="470"/>
      <c r="AR9" s="471"/>
    </row>
    <row r="10" spans="1:44" s="4" customFormat="1" ht="21.75" customHeight="1">
      <c r="A10" s="467"/>
      <c r="B10" s="467"/>
      <c r="C10" s="467"/>
      <c r="D10" s="468"/>
      <c r="E10" s="168"/>
      <c r="F10" s="469" t="s">
        <v>107</v>
      </c>
      <c r="G10" s="468"/>
      <c r="H10" s="469" t="s">
        <v>8</v>
      </c>
      <c r="I10" s="468"/>
      <c r="J10" s="467" t="s">
        <v>9</v>
      </c>
      <c r="K10" s="468"/>
      <c r="L10" s="469" t="s">
        <v>109</v>
      </c>
      <c r="M10" s="468"/>
      <c r="N10" s="169" t="s">
        <v>109</v>
      </c>
      <c r="O10" s="170"/>
      <c r="P10" s="469" t="s">
        <v>113</v>
      </c>
      <c r="Q10" s="468"/>
      <c r="R10" s="169" t="s">
        <v>111</v>
      </c>
      <c r="S10" s="170"/>
      <c r="T10" s="469" t="s">
        <v>119</v>
      </c>
      <c r="U10" s="468"/>
      <c r="V10" s="469" t="s">
        <v>120</v>
      </c>
      <c r="W10" s="467"/>
      <c r="X10" s="171"/>
      <c r="Y10" s="469" t="s">
        <v>107</v>
      </c>
      <c r="Z10" s="468"/>
      <c r="AA10" s="469" t="s">
        <v>8</v>
      </c>
      <c r="AB10" s="468"/>
      <c r="AC10" s="467" t="s">
        <v>9</v>
      </c>
      <c r="AD10" s="468"/>
      <c r="AE10" s="469" t="s">
        <v>109</v>
      </c>
      <c r="AF10" s="468"/>
      <c r="AG10" s="166" t="s">
        <v>109</v>
      </c>
      <c r="AH10" s="167"/>
      <c r="AI10" s="469" t="s">
        <v>113</v>
      </c>
      <c r="AJ10" s="468"/>
      <c r="AK10" s="169" t="s">
        <v>111</v>
      </c>
      <c r="AL10" s="170"/>
      <c r="AM10" s="469" t="s">
        <v>119</v>
      </c>
      <c r="AN10" s="468"/>
      <c r="AO10" s="469" t="s">
        <v>120</v>
      </c>
      <c r="AP10" s="468"/>
      <c r="AQ10" s="469"/>
      <c r="AR10" s="467"/>
    </row>
    <row r="11" spans="1:44" s="10" customFormat="1" ht="3" customHeight="1">
      <c r="A11" s="17"/>
      <c r="B11" s="17"/>
      <c r="C11" s="17"/>
      <c r="D11" s="11"/>
      <c r="E11" s="17"/>
      <c r="F11" s="145"/>
      <c r="G11" s="146"/>
      <c r="H11" s="145"/>
      <c r="I11" s="146"/>
      <c r="J11" s="147"/>
      <c r="K11" s="147"/>
      <c r="L11" s="145"/>
      <c r="M11" s="146"/>
      <c r="N11" s="147"/>
      <c r="O11" s="147"/>
      <c r="P11" s="145"/>
      <c r="Q11" s="146"/>
      <c r="R11" s="147"/>
      <c r="S11" s="147"/>
      <c r="T11" s="145"/>
      <c r="U11" s="146"/>
      <c r="V11" s="147"/>
      <c r="W11" s="147"/>
      <c r="X11" s="20"/>
      <c r="Y11" s="6"/>
      <c r="Z11" s="7"/>
      <c r="AA11" s="6"/>
      <c r="AB11" s="7"/>
      <c r="AC11" s="19"/>
      <c r="AD11" s="19"/>
      <c r="AE11" s="6"/>
      <c r="AF11" s="7"/>
      <c r="AG11" s="157"/>
      <c r="AH11" s="158"/>
      <c r="AI11" s="6"/>
      <c r="AJ11" s="7"/>
      <c r="AK11" s="19"/>
      <c r="AL11" s="19"/>
      <c r="AM11" s="6"/>
      <c r="AN11" s="7"/>
      <c r="AO11" s="19"/>
      <c r="AP11" s="19"/>
      <c r="AQ11" s="18"/>
      <c r="AR11" s="17"/>
    </row>
    <row r="12" spans="1:44" s="5" customFormat="1" ht="18.600000000000001" customHeight="1">
      <c r="A12" s="475" t="s">
        <v>1</v>
      </c>
      <c r="B12" s="475"/>
      <c r="C12" s="475"/>
      <c r="D12" s="476"/>
      <c r="E12" s="208">
        <v>576</v>
      </c>
      <c r="F12" s="206">
        <v>5</v>
      </c>
      <c r="G12" s="205"/>
      <c r="H12" s="206">
        <v>26</v>
      </c>
      <c r="I12" s="205"/>
      <c r="J12" s="204">
        <v>309</v>
      </c>
      <c r="K12" s="204"/>
      <c r="L12" s="206">
        <v>217</v>
      </c>
      <c r="M12" s="205"/>
      <c r="N12" s="204">
        <v>19</v>
      </c>
      <c r="O12" s="204"/>
      <c r="P12" s="206">
        <v>0</v>
      </c>
      <c r="Q12" s="205"/>
      <c r="R12" s="204">
        <v>0</v>
      </c>
      <c r="S12" s="204"/>
      <c r="T12" s="206">
        <v>0</v>
      </c>
      <c r="U12" s="205"/>
      <c r="V12" s="204">
        <v>0</v>
      </c>
      <c r="W12" s="203"/>
      <c r="X12" s="207">
        <v>697</v>
      </c>
      <c r="Y12" s="206">
        <v>4</v>
      </c>
      <c r="Z12" s="205"/>
      <c r="AA12" s="206">
        <v>33</v>
      </c>
      <c r="AB12" s="205"/>
      <c r="AC12" s="204">
        <v>317</v>
      </c>
      <c r="AD12" s="204"/>
      <c r="AE12" s="206">
        <v>343</v>
      </c>
      <c r="AF12" s="205"/>
      <c r="AG12" s="206">
        <v>0</v>
      </c>
      <c r="AH12" s="205"/>
      <c r="AI12" s="206">
        <v>0</v>
      </c>
      <c r="AJ12" s="205"/>
      <c r="AK12" s="204">
        <v>0</v>
      </c>
      <c r="AL12" s="204"/>
      <c r="AM12" s="206">
        <v>0</v>
      </c>
      <c r="AN12" s="205"/>
      <c r="AO12" s="204">
        <v>0</v>
      </c>
      <c r="AP12" s="203"/>
      <c r="AQ12" s="477" t="s">
        <v>2</v>
      </c>
      <c r="AR12" s="475"/>
    </row>
    <row r="13" spans="1:44" s="4" customFormat="1" ht="18.600000000000001" customHeight="1">
      <c r="A13" s="155"/>
      <c r="B13" s="155" t="s">
        <v>220</v>
      </c>
      <c r="C13" s="155"/>
      <c r="D13" s="172"/>
      <c r="E13" s="202">
        <v>17</v>
      </c>
      <c r="F13" s="200">
        <v>0</v>
      </c>
      <c r="G13" s="199"/>
      <c r="H13" s="200">
        <v>3</v>
      </c>
      <c r="I13" s="199"/>
      <c r="J13" s="198">
        <v>12</v>
      </c>
      <c r="K13" s="198"/>
      <c r="L13" s="200">
        <v>2</v>
      </c>
      <c r="M13" s="199"/>
      <c r="N13" s="198">
        <v>0</v>
      </c>
      <c r="O13" s="198"/>
      <c r="P13" s="200">
        <v>0</v>
      </c>
      <c r="Q13" s="199"/>
      <c r="R13" s="198">
        <v>0</v>
      </c>
      <c r="S13" s="198"/>
      <c r="T13" s="200">
        <v>0</v>
      </c>
      <c r="U13" s="199"/>
      <c r="V13" s="198">
        <v>0</v>
      </c>
      <c r="W13" s="154"/>
      <c r="X13" s="201">
        <v>33</v>
      </c>
      <c r="Y13" s="200">
        <v>0</v>
      </c>
      <c r="Z13" s="199"/>
      <c r="AA13" s="200">
        <v>6</v>
      </c>
      <c r="AB13" s="199"/>
      <c r="AC13" s="198">
        <v>11</v>
      </c>
      <c r="AD13" s="198"/>
      <c r="AE13" s="200">
        <v>16</v>
      </c>
      <c r="AF13" s="199"/>
      <c r="AG13" s="200">
        <v>0</v>
      </c>
      <c r="AH13" s="199"/>
      <c r="AI13" s="200">
        <v>0</v>
      </c>
      <c r="AJ13" s="199"/>
      <c r="AK13" s="198">
        <v>0</v>
      </c>
      <c r="AL13" s="198"/>
      <c r="AM13" s="200">
        <v>0</v>
      </c>
      <c r="AN13" s="199"/>
      <c r="AO13" s="198">
        <v>0</v>
      </c>
      <c r="AP13" s="154"/>
      <c r="AQ13" s="173" t="s">
        <v>219</v>
      </c>
      <c r="AR13" s="155"/>
    </row>
    <row r="14" spans="1:44" s="4" customFormat="1" ht="18.600000000000001" customHeight="1">
      <c r="A14" s="155"/>
      <c r="B14" s="155" t="s">
        <v>218</v>
      </c>
      <c r="C14" s="155"/>
      <c r="D14" s="172"/>
      <c r="E14" s="202">
        <v>23</v>
      </c>
      <c r="F14" s="200">
        <v>2</v>
      </c>
      <c r="G14" s="199"/>
      <c r="H14" s="200">
        <v>2</v>
      </c>
      <c r="I14" s="199"/>
      <c r="J14" s="198">
        <v>11</v>
      </c>
      <c r="K14" s="198"/>
      <c r="L14" s="200">
        <v>8</v>
      </c>
      <c r="M14" s="199"/>
      <c r="N14" s="198">
        <v>0</v>
      </c>
      <c r="O14" s="198"/>
      <c r="P14" s="200">
        <v>0</v>
      </c>
      <c r="Q14" s="199"/>
      <c r="R14" s="198">
        <v>0</v>
      </c>
      <c r="S14" s="198"/>
      <c r="T14" s="200">
        <v>0</v>
      </c>
      <c r="U14" s="199"/>
      <c r="V14" s="198">
        <v>0</v>
      </c>
      <c r="W14" s="154"/>
      <c r="X14" s="201">
        <v>39</v>
      </c>
      <c r="Y14" s="200">
        <v>2</v>
      </c>
      <c r="Z14" s="199"/>
      <c r="AA14" s="200">
        <v>2</v>
      </c>
      <c r="AB14" s="199"/>
      <c r="AC14" s="198">
        <v>12</v>
      </c>
      <c r="AD14" s="198"/>
      <c r="AE14" s="200">
        <v>23</v>
      </c>
      <c r="AF14" s="199"/>
      <c r="AG14" s="200">
        <v>0</v>
      </c>
      <c r="AH14" s="199"/>
      <c r="AI14" s="200">
        <v>0</v>
      </c>
      <c r="AJ14" s="199"/>
      <c r="AK14" s="198">
        <v>0</v>
      </c>
      <c r="AL14" s="198"/>
      <c r="AM14" s="200">
        <v>0</v>
      </c>
      <c r="AN14" s="199"/>
      <c r="AO14" s="198">
        <v>0</v>
      </c>
      <c r="AP14" s="154"/>
      <c r="AQ14" s="173" t="s">
        <v>217</v>
      </c>
      <c r="AR14" s="155"/>
    </row>
    <row r="15" spans="1:44" s="4" customFormat="1" ht="18.600000000000001" customHeight="1">
      <c r="A15" s="155"/>
      <c r="B15" s="155" t="s">
        <v>216</v>
      </c>
      <c r="C15" s="155"/>
      <c r="D15" s="172"/>
      <c r="E15" s="202">
        <v>15</v>
      </c>
      <c r="F15" s="200">
        <v>1</v>
      </c>
      <c r="G15" s="199"/>
      <c r="H15" s="200">
        <v>2</v>
      </c>
      <c r="I15" s="199"/>
      <c r="J15" s="198">
        <v>8</v>
      </c>
      <c r="K15" s="198"/>
      <c r="L15" s="200">
        <v>4</v>
      </c>
      <c r="M15" s="199"/>
      <c r="N15" s="198">
        <v>0</v>
      </c>
      <c r="O15" s="198"/>
      <c r="P15" s="200">
        <v>0</v>
      </c>
      <c r="Q15" s="199"/>
      <c r="R15" s="198">
        <v>0</v>
      </c>
      <c r="S15" s="198"/>
      <c r="T15" s="200">
        <v>0</v>
      </c>
      <c r="U15" s="199"/>
      <c r="V15" s="198">
        <v>0</v>
      </c>
      <c r="W15" s="154"/>
      <c r="X15" s="201">
        <v>16</v>
      </c>
      <c r="Y15" s="200">
        <v>0</v>
      </c>
      <c r="Z15" s="199"/>
      <c r="AA15" s="200">
        <v>3</v>
      </c>
      <c r="AB15" s="199"/>
      <c r="AC15" s="198">
        <v>8</v>
      </c>
      <c r="AD15" s="198"/>
      <c r="AE15" s="200">
        <v>5</v>
      </c>
      <c r="AF15" s="199"/>
      <c r="AG15" s="200">
        <v>0</v>
      </c>
      <c r="AH15" s="199"/>
      <c r="AI15" s="200">
        <v>0</v>
      </c>
      <c r="AJ15" s="199"/>
      <c r="AK15" s="198">
        <v>0</v>
      </c>
      <c r="AL15" s="198"/>
      <c r="AM15" s="200">
        <v>0</v>
      </c>
      <c r="AN15" s="199"/>
      <c r="AO15" s="198">
        <v>0</v>
      </c>
      <c r="AP15" s="154"/>
      <c r="AQ15" s="173" t="s">
        <v>215</v>
      </c>
      <c r="AR15" s="155"/>
    </row>
    <row r="16" spans="1:44" s="4" customFormat="1" ht="18.600000000000001" customHeight="1">
      <c r="A16" s="155"/>
      <c r="B16" s="155" t="s">
        <v>214</v>
      </c>
      <c r="C16" s="155"/>
      <c r="D16" s="172"/>
      <c r="E16" s="202">
        <v>20</v>
      </c>
      <c r="F16" s="200">
        <v>0</v>
      </c>
      <c r="G16" s="199"/>
      <c r="H16" s="200">
        <v>1</v>
      </c>
      <c r="I16" s="199"/>
      <c r="J16" s="198">
        <v>12</v>
      </c>
      <c r="K16" s="198"/>
      <c r="L16" s="200">
        <v>6</v>
      </c>
      <c r="M16" s="199"/>
      <c r="N16" s="198">
        <v>1</v>
      </c>
      <c r="O16" s="198"/>
      <c r="P16" s="200">
        <v>0</v>
      </c>
      <c r="Q16" s="199"/>
      <c r="R16" s="198">
        <v>0</v>
      </c>
      <c r="S16" s="198"/>
      <c r="T16" s="200">
        <v>0</v>
      </c>
      <c r="U16" s="199"/>
      <c r="V16" s="198">
        <v>0</v>
      </c>
      <c r="W16" s="154"/>
      <c r="X16" s="201">
        <v>22</v>
      </c>
      <c r="Y16" s="200">
        <v>0</v>
      </c>
      <c r="Z16" s="199"/>
      <c r="AA16" s="200">
        <v>1</v>
      </c>
      <c r="AB16" s="199"/>
      <c r="AC16" s="198">
        <v>11</v>
      </c>
      <c r="AD16" s="198"/>
      <c r="AE16" s="200">
        <v>10</v>
      </c>
      <c r="AF16" s="199"/>
      <c r="AG16" s="200">
        <v>0</v>
      </c>
      <c r="AH16" s="199"/>
      <c r="AI16" s="200">
        <v>0</v>
      </c>
      <c r="AJ16" s="199"/>
      <c r="AK16" s="198">
        <v>0</v>
      </c>
      <c r="AL16" s="198"/>
      <c r="AM16" s="200">
        <v>0</v>
      </c>
      <c r="AN16" s="199"/>
      <c r="AO16" s="198">
        <v>0</v>
      </c>
      <c r="AP16" s="154"/>
      <c r="AQ16" s="173" t="s">
        <v>213</v>
      </c>
      <c r="AR16" s="155"/>
    </row>
    <row r="17" spans="1:44" s="4" customFormat="1" ht="18.600000000000001" customHeight="1">
      <c r="A17" s="155"/>
      <c r="B17" s="155" t="s">
        <v>212</v>
      </c>
      <c r="C17" s="155"/>
      <c r="D17" s="172"/>
      <c r="E17" s="202">
        <v>9</v>
      </c>
      <c r="F17" s="200">
        <v>0</v>
      </c>
      <c r="G17" s="199"/>
      <c r="H17" s="200">
        <v>0</v>
      </c>
      <c r="I17" s="199"/>
      <c r="J17" s="198">
        <v>8</v>
      </c>
      <c r="K17" s="198"/>
      <c r="L17" s="200">
        <v>1</v>
      </c>
      <c r="M17" s="199"/>
      <c r="N17" s="198">
        <v>0</v>
      </c>
      <c r="O17" s="198"/>
      <c r="P17" s="200">
        <v>0</v>
      </c>
      <c r="Q17" s="199"/>
      <c r="R17" s="198">
        <v>0</v>
      </c>
      <c r="S17" s="198"/>
      <c r="T17" s="200">
        <v>0</v>
      </c>
      <c r="U17" s="199"/>
      <c r="V17" s="198">
        <v>0</v>
      </c>
      <c r="W17" s="154"/>
      <c r="X17" s="201">
        <v>10</v>
      </c>
      <c r="Y17" s="200">
        <v>0</v>
      </c>
      <c r="Z17" s="199"/>
      <c r="AA17" s="200">
        <v>0</v>
      </c>
      <c r="AB17" s="199"/>
      <c r="AC17" s="198">
        <v>8</v>
      </c>
      <c r="AD17" s="198"/>
      <c r="AE17" s="200">
        <v>2</v>
      </c>
      <c r="AF17" s="199"/>
      <c r="AG17" s="200">
        <v>0</v>
      </c>
      <c r="AH17" s="199"/>
      <c r="AI17" s="200">
        <v>0</v>
      </c>
      <c r="AJ17" s="199"/>
      <c r="AK17" s="198">
        <v>0</v>
      </c>
      <c r="AL17" s="198"/>
      <c r="AM17" s="200">
        <v>0</v>
      </c>
      <c r="AN17" s="199"/>
      <c r="AO17" s="198">
        <v>0</v>
      </c>
      <c r="AP17" s="154"/>
      <c r="AQ17" s="173" t="s">
        <v>211</v>
      </c>
      <c r="AR17" s="155"/>
    </row>
    <row r="18" spans="1:44" s="4" customFormat="1" ht="18.600000000000001" customHeight="1">
      <c r="A18" s="155"/>
      <c r="B18" s="155" t="s">
        <v>210</v>
      </c>
      <c r="C18" s="155"/>
      <c r="D18" s="172"/>
      <c r="E18" s="202">
        <v>18</v>
      </c>
      <c r="F18" s="200">
        <v>0</v>
      </c>
      <c r="G18" s="199"/>
      <c r="H18" s="200">
        <v>1</v>
      </c>
      <c r="I18" s="199"/>
      <c r="J18" s="198">
        <v>9</v>
      </c>
      <c r="K18" s="198"/>
      <c r="L18" s="200">
        <v>8</v>
      </c>
      <c r="M18" s="199"/>
      <c r="N18" s="198">
        <v>0</v>
      </c>
      <c r="O18" s="198"/>
      <c r="P18" s="200">
        <v>0</v>
      </c>
      <c r="Q18" s="199"/>
      <c r="R18" s="198">
        <v>0</v>
      </c>
      <c r="S18" s="198"/>
      <c r="T18" s="200">
        <v>0</v>
      </c>
      <c r="U18" s="199"/>
      <c r="V18" s="198">
        <v>0</v>
      </c>
      <c r="W18" s="154"/>
      <c r="X18" s="201">
        <v>17</v>
      </c>
      <c r="Y18" s="200">
        <v>0</v>
      </c>
      <c r="Z18" s="199"/>
      <c r="AA18" s="200">
        <v>0</v>
      </c>
      <c r="AB18" s="199"/>
      <c r="AC18" s="198">
        <v>9</v>
      </c>
      <c r="AD18" s="198"/>
      <c r="AE18" s="200">
        <v>8</v>
      </c>
      <c r="AF18" s="199"/>
      <c r="AG18" s="200">
        <v>0</v>
      </c>
      <c r="AH18" s="199"/>
      <c r="AI18" s="200">
        <v>0</v>
      </c>
      <c r="AJ18" s="199"/>
      <c r="AK18" s="198">
        <v>0</v>
      </c>
      <c r="AL18" s="198"/>
      <c r="AM18" s="200">
        <v>0</v>
      </c>
      <c r="AN18" s="199"/>
      <c r="AO18" s="198">
        <v>0</v>
      </c>
      <c r="AP18" s="154"/>
      <c r="AQ18" s="173" t="s">
        <v>209</v>
      </c>
      <c r="AR18" s="155"/>
    </row>
    <row r="19" spans="1:44" s="4" customFormat="1" ht="18.600000000000001" customHeight="1">
      <c r="A19" s="155"/>
      <c r="B19" s="155" t="s">
        <v>208</v>
      </c>
      <c r="C19" s="155"/>
      <c r="D19" s="172"/>
      <c r="E19" s="202">
        <v>6</v>
      </c>
      <c r="F19" s="200">
        <v>0</v>
      </c>
      <c r="G19" s="199"/>
      <c r="H19" s="200">
        <v>0</v>
      </c>
      <c r="I19" s="199"/>
      <c r="J19" s="198">
        <v>2</v>
      </c>
      <c r="K19" s="198"/>
      <c r="L19" s="200">
        <v>4</v>
      </c>
      <c r="M19" s="199"/>
      <c r="N19" s="198">
        <v>0</v>
      </c>
      <c r="O19" s="198"/>
      <c r="P19" s="200">
        <v>0</v>
      </c>
      <c r="Q19" s="199"/>
      <c r="R19" s="198">
        <v>0</v>
      </c>
      <c r="S19" s="198"/>
      <c r="T19" s="200">
        <v>0</v>
      </c>
      <c r="U19" s="199"/>
      <c r="V19" s="198">
        <v>0</v>
      </c>
      <c r="W19" s="154"/>
      <c r="X19" s="201">
        <v>15</v>
      </c>
      <c r="Y19" s="200">
        <v>0</v>
      </c>
      <c r="Z19" s="199"/>
      <c r="AA19" s="200">
        <v>0</v>
      </c>
      <c r="AB19" s="199"/>
      <c r="AC19" s="198">
        <v>1</v>
      </c>
      <c r="AD19" s="198"/>
      <c r="AE19" s="200">
        <v>14</v>
      </c>
      <c r="AF19" s="199"/>
      <c r="AG19" s="200">
        <v>0</v>
      </c>
      <c r="AH19" s="199"/>
      <c r="AI19" s="200">
        <v>0</v>
      </c>
      <c r="AJ19" s="199"/>
      <c r="AK19" s="198">
        <v>0</v>
      </c>
      <c r="AL19" s="198"/>
      <c r="AM19" s="200">
        <v>0</v>
      </c>
      <c r="AN19" s="199"/>
      <c r="AO19" s="198">
        <v>0</v>
      </c>
      <c r="AP19" s="154"/>
      <c r="AQ19" s="173" t="s">
        <v>207</v>
      </c>
      <c r="AR19" s="155"/>
    </row>
    <row r="20" spans="1:44" s="4" customFormat="1" ht="18.600000000000001" customHeight="1">
      <c r="A20" s="155"/>
      <c r="B20" s="155" t="s">
        <v>206</v>
      </c>
      <c r="C20" s="155"/>
      <c r="D20" s="172"/>
      <c r="E20" s="202">
        <v>48</v>
      </c>
      <c r="F20" s="200">
        <v>0</v>
      </c>
      <c r="G20" s="199"/>
      <c r="H20" s="200">
        <v>2</v>
      </c>
      <c r="I20" s="199"/>
      <c r="J20" s="198">
        <v>25</v>
      </c>
      <c r="K20" s="198"/>
      <c r="L20" s="200">
        <v>18</v>
      </c>
      <c r="M20" s="199"/>
      <c r="N20" s="198">
        <v>3</v>
      </c>
      <c r="O20" s="198"/>
      <c r="P20" s="200">
        <v>0</v>
      </c>
      <c r="Q20" s="199"/>
      <c r="R20" s="198">
        <v>0</v>
      </c>
      <c r="S20" s="198"/>
      <c r="T20" s="200">
        <v>0</v>
      </c>
      <c r="U20" s="199"/>
      <c r="V20" s="198">
        <v>0</v>
      </c>
      <c r="W20" s="154"/>
      <c r="X20" s="201">
        <v>51</v>
      </c>
      <c r="Y20" s="200">
        <v>0</v>
      </c>
      <c r="Z20" s="199"/>
      <c r="AA20" s="200">
        <v>2</v>
      </c>
      <c r="AB20" s="199"/>
      <c r="AC20" s="198">
        <v>26</v>
      </c>
      <c r="AD20" s="198"/>
      <c r="AE20" s="200">
        <v>23</v>
      </c>
      <c r="AF20" s="199"/>
      <c r="AG20" s="200">
        <v>0</v>
      </c>
      <c r="AH20" s="199"/>
      <c r="AI20" s="200">
        <v>0</v>
      </c>
      <c r="AJ20" s="199"/>
      <c r="AK20" s="198">
        <v>0</v>
      </c>
      <c r="AL20" s="198"/>
      <c r="AM20" s="200">
        <v>0</v>
      </c>
      <c r="AN20" s="199"/>
      <c r="AO20" s="198">
        <v>0</v>
      </c>
      <c r="AP20" s="154"/>
      <c r="AQ20" s="173" t="s">
        <v>205</v>
      </c>
      <c r="AR20" s="155"/>
    </row>
    <row r="21" spans="1:44" s="4" customFormat="1" ht="18.600000000000001" customHeight="1">
      <c r="A21" s="155"/>
      <c r="B21" s="155" t="s">
        <v>204</v>
      </c>
      <c r="C21" s="155"/>
      <c r="D21" s="172"/>
      <c r="E21" s="202">
        <v>23</v>
      </c>
      <c r="F21" s="200">
        <v>0</v>
      </c>
      <c r="G21" s="199"/>
      <c r="H21" s="200">
        <v>1</v>
      </c>
      <c r="I21" s="199"/>
      <c r="J21" s="198">
        <v>6</v>
      </c>
      <c r="K21" s="198"/>
      <c r="L21" s="200">
        <v>14</v>
      </c>
      <c r="M21" s="199"/>
      <c r="N21" s="198">
        <v>2</v>
      </c>
      <c r="O21" s="198"/>
      <c r="P21" s="200">
        <v>0</v>
      </c>
      <c r="Q21" s="199"/>
      <c r="R21" s="198">
        <v>0</v>
      </c>
      <c r="S21" s="198"/>
      <c r="T21" s="200">
        <v>0</v>
      </c>
      <c r="U21" s="199"/>
      <c r="V21" s="198">
        <v>0</v>
      </c>
      <c r="W21" s="154"/>
      <c r="X21" s="201">
        <v>26</v>
      </c>
      <c r="Y21" s="200">
        <v>0</v>
      </c>
      <c r="Z21" s="199"/>
      <c r="AA21" s="200">
        <v>1</v>
      </c>
      <c r="AB21" s="199"/>
      <c r="AC21" s="198">
        <v>1</v>
      </c>
      <c r="AD21" s="198"/>
      <c r="AE21" s="200">
        <v>24</v>
      </c>
      <c r="AF21" s="199"/>
      <c r="AG21" s="200">
        <v>0</v>
      </c>
      <c r="AH21" s="199"/>
      <c r="AI21" s="200">
        <v>0</v>
      </c>
      <c r="AJ21" s="199"/>
      <c r="AK21" s="198">
        <v>0</v>
      </c>
      <c r="AL21" s="198"/>
      <c r="AM21" s="200">
        <v>0</v>
      </c>
      <c r="AN21" s="199"/>
      <c r="AO21" s="198">
        <v>0</v>
      </c>
      <c r="AP21" s="154"/>
      <c r="AQ21" s="173" t="s">
        <v>203</v>
      </c>
      <c r="AR21" s="155"/>
    </row>
    <row r="22" spans="1:44" s="4" customFormat="1" ht="18.600000000000001" customHeight="1">
      <c r="A22" s="155"/>
      <c r="B22" s="155" t="s">
        <v>202</v>
      </c>
      <c r="C22" s="155"/>
      <c r="D22" s="172"/>
      <c r="E22" s="202">
        <v>19</v>
      </c>
      <c r="F22" s="200">
        <v>0</v>
      </c>
      <c r="G22" s="199"/>
      <c r="H22" s="200">
        <v>1</v>
      </c>
      <c r="I22" s="199"/>
      <c r="J22" s="198">
        <v>8</v>
      </c>
      <c r="K22" s="198"/>
      <c r="L22" s="200">
        <v>10</v>
      </c>
      <c r="M22" s="199"/>
      <c r="N22" s="198">
        <v>0</v>
      </c>
      <c r="O22" s="198"/>
      <c r="P22" s="200">
        <v>0</v>
      </c>
      <c r="Q22" s="199"/>
      <c r="R22" s="198">
        <v>0</v>
      </c>
      <c r="S22" s="198"/>
      <c r="T22" s="200">
        <v>0</v>
      </c>
      <c r="U22" s="199"/>
      <c r="V22" s="198">
        <v>0</v>
      </c>
      <c r="W22" s="154"/>
      <c r="X22" s="201">
        <v>26</v>
      </c>
      <c r="Y22" s="200">
        <v>0</v>
      </c>
      <c r="Z22" s="199"/>
      <c r="AA22" s="200">
        <v>1</v>
      </c>
      <c r="AB22" s="199"/>
      <c r="AC22" s="198">
        <v>8</v>
      </c>
      <c r="AD22" s="198"/>
      <c r="AE22" s="200">
        <v>17</v>
      </c>
      <c r="AF22" s="199"/>
      <c r="AG22" s="200">
        <v>0</v>
      </c>
      <c r="AH22" s="199"/>
      <c r="AI22" s="200">
        <v>0</v>
      </c>
      <c r="AJ22" s="199"/>
      <c r="AK22" s="198">
        <v>0</v>
      </c>
      <c r="AL22" s="198"/>
      <c r="AM22" s="200">
        <v>0</v>
      </c>
      <c r="AN22" s="199"/>
      <c r="AO22" s="198">
        <v>0</v>
      </c>
      <c r="AP22" s="154"/>
      <c r="AQ22" s="173" t="s">
        <v>201</v>
      </c>
      <c r="AR22" s="155"/>
    </row>
    <row r="23" spans="1:44" s="4" customFormat="1" ht="18.600000000000001" customHeight="1">
      <c r="A23" s="155"/>
      <c r="B23" s="155" t="s">
        <v>200</v>
      </c>
      <c r="C23" s="155"/>
      <c r="D23" s="172"/>
      <c r="E23" s="202">
        <v>16</v>
      </c>
      <c r="F23" s="200">
        <v>0</v>
      </c>
      <c r="G23" s="199"/>
      <c r="H23" s="200">
        <v>0</v>
      </c>
      <c r="I23" s="199"/>
      <c r="J23" s="198">
        <v>5</v>
      </c>
      <c r="K23" s="198"/>
      <c r="L23" s="200">
        <v>11</v>
      </c>
      <c r="M23" s="199"/>
      <c r="N23" s="198">
        <v>0</v>
      </c>
      <c r="O23" s="198"/>
      <c r="P23" s="200">
        <v>0</v>
      </c>
      <c r="Q23" s="199"/>
      <c r="R23" s="198">
        <v>0</v>
      </c>
      <c r="S23" s="198"/>
      <c r="T23" s="200">
        <v>0</v>
      </c>
      <c r="U23" s="199"/>
      <c r="V23" s="198">
        <v>0</v>
      </c>
      <c r="W23" s="154"/>
      <c r="X23" s="201">
        <v>19</v>
      </c>
      <c r="Y23" s="200">
        <v>0</v>
      </c>
      <c r="Z23" s="199"/>
      <c r="AA23" s="200">
        <v>0</v>
      </c>
      <c r="AB23" s="199"/>
      <c r="AC23" s="198">
        <v>5</v>
      </c>
      <c r="AD23" s="198"/>
      <c r="AE23" s="200">
        <v>14</v>
      </c>
      <c r="AF23" s="199"/>
      <c r="AG23" s="200">
        <v>0</v>
      </c>
      <c r="AH23" s="199"/>
      <c r="AI23" s="200">
        <v>0</v>
      </c>
      <c r="AJ23" s="199"/>
      <c r="AK23" s="198">
        <v>0</v>
      </c>
      <c r="AL23" s="198"/>
      <c r="AM23" s="200">
        <v>0</v>
      </c>
      <c r="AN23" s="199"/>
      <c r="AO23" s="198">
        <v>0</v>
      </c>
      <c r="AP23" s="154"/>
      <c r="AQ23" s="173" t="s">
        <v>199</v>
      </c>
      <c r="AR23" s="155"/>
    </row>
    <row r="24" spans="1:44" s="4" customFormat="1" ht="18.600000000000001" customHeight="1">
      <c r="A24" s="155"/>
      <c r="B24" s="155" t="s">
        <v>198</v>
      </c>
      <c r="C24" s="155"/>
      <c r="D24" s="172"/>
      <c r="E24" s="202">
        <v>38</v>
      </c>
      <c r="F24" s="200">
        <v>0</v>
      </c>
      <c r="G24" s="199"/>
      <c r="H24" s="200">
        <v>1</v>
      </c>
      <c r="I24" s="199"/>
      <c r="J24" s="198">
        <v>22</v>
      </c>
      <c r="K24" s="198"/>
      <c r="L24" s="200">
        <v>13</v>
      </c>
      <c r="M24" s="199"/>
      <c r="N24" s="198">
        <v>2</v>
      </c>
      <c r="O24" s="198"/>
      <c r="P24" s="200">
        <v>0</v>
      </c>
      <c r="Q24" s="199"/>
      <c r="R24" s="198">
        <v>0</v>
      </c>
      <c r="S24" s="198"/>
      <c r="T24" s="200">
        <v>0</v>
      </c>
      <c r="U24" s="199"/>
      <c r="V24" s="198">
        <v>0</v>
      </c>
      <c r="W24" s="154"/>
      <c r="X24" s="201">
        <v>35</v>
      </c>
      <c r="Y24" s="200">
        <v>0</v>
      </c>
      <c r="Z24" s="199"/>
      <c r="AA24" s="200">
        <v>2</v>
      </c>
      <c r="AB24" s="199"/>
      <c r="AC24" s="198">
        <v>21</v>
      </c>
      <c r="AD24" s="198"/>
      <c r="AE24" s="200">
        <v>12</v>
      </c>
      <c r="AF24" s="199"/>
      <c r="AG24" s="200">
        <v>0</v>
      </c>
      <c r="AH24" s="199"/>
      <c r="AI24" s="200">
        <v>0</v>
      </c>
      <c r="AJ24" s="199"/>
      <c r="AK24" s="198">
        <v>0</v>
      </c>
      <c r="AL24" s="198"/>
      <c r="AM24" s="200">
        <v>0</v>
      </c>
      <c r="AN24" s="199"/>
      <c r="AO24" s="198">
        <v>0</v>
      </c>
      <c r="AP24" s="154"/>
      <c r="AQ24" s="173" t="s">
        <v>197</v>
      </c>
      <c r="AR24" s="155"/>
    </row>
    <row r="25" spans="1:44" s="4" customFormat="1" ht="18.600000000000001" customHeight="1">
      <c r="A25" s="155"/>
      <c r="B25" s="155" t="s">
        <v>196</v>
      </c>
      <c r="C25" s="155"/>
      <c r="D25" s="172"/>
      <c r="E25" s="202">
        <v>25</v>
      </c>
      <c r="F25" s="200">
        <v>0</v>
      </c>
      <c r="G25" s="199"/>
      <c r="H25" s="200">
        <v>1</v>
      </c>
      <c r="I25" s="199"/>
      <c r="J25" s="198">
        <v>13</v>
      </c>
      <c r="K25" s="198"/>
      <c r="L25" s="200">
        <v>10</v>
      </c>
      <c r="M25" s="199"/>
      <c r="N25" s="198">
        <v>1</v>
      </c>
      <c r="O25" s="198"/>
      <c r="P25" s="200">
        <v>0</v>
      </c>
      <c r="Q25" s="199"/>
      <c r="R25" s="198">
        <v>0</v>
      </c>
      <c r="S25" s="198"/>
      <c r="T25" s="200">
        <v>0</v>
      </c>
      <c r="U25" s="199"/>
      <c r="V25" s="198">
        <v>0</v>
      </c>
      <c r="W25" s="154"/>
      <c r="X25" s="201">
        <v>23</v>
      </c>
      <c r="Y25" s="200">
        <v>0</v>
      </c>
      <c r="Z25" s="199"/>
      <c r="AA25" s="200">
        <v>1</v>
      </c>
      <c r="AB25" s="199"/>
      <c r="AC25" s="198">
        <v>9</v>
      </c>
      <c r="AD25" s="198"/>
      <c r="AE25" s="200">
        <v>13</v>
      </c>
      <c r="AF25" s="199"/>
      <c r="AG25" s="200">
        <v>0</v>
      </c>
      <c r="AH25" s="199"/>
      <c r="AI25" s="200">
        <v>0</v>
      </c>
      <c r="AJ25" s="199"/>
      <c r="AK25" s="198">
        <v>0</v>
      </c>
      <c r="AL25" s="198"/>
      <c r="AM25" s="200">
        <v>0</v>
      </c>
      <c r="AN25" s="199"/>
      <c r="AO25" s="198">
        <v>0</v>
      </c>
      <c r="AP25" s="154"/>
      <c r="AQ25" s="173" t="s">
        <v>195</v>
      </c>
      <c r="AR25" s="155"/>
    </row>
    <row r="26" spans="1:44" s="4" customFormat="1" ht="18.600000000000001" customHeight="1">
      <c r="A26" s="155"/>
      <c r="B26" s="155" t="s">
        <v>194</v>
      </c>
      <c r="C26" s="155"/>
      <c r="D26" s="172"/>
      <c r="E26" s="202">
        <v>40</v>
      </c>
      <c r="F26" s="200">
        <v>1</v>
      </c>
      <c r="G26" s="199"/>
      <c r="H26" s="200">
        <v>2</v>
      </c>
      <c r="I26" s="199"/>
      <c r="J26" s="198">
        <v>12</v>
      </c>
      <c r="K26" s="198"/>
      <c r="L26" s="200">
        <v>24</v>
      </c>
      <c r="M26" s="199"/>
      <c r="N26" s="198">
        <v>1</v>
      </c>
      <c r="O26" s="198"/>
      <c r="P26" s="200">
        <v>0</v>
      </c>
      <c r="Q26" s="199"/>
      <c r="R26" s="198">
        <v>0</v>
      </c>
      <c r="S26" s="198"/>
      <c r="T26" s="200">
        <v>0</v>
      </c>
      <c r="U26" s="199"/>
      <c r="V26" s="198">
        <v>0</v>
      </c>
      <c r="W26" s="154"/>
      <c r="X26" s="201">
        <v>43</v>
      </c>
      <c r="Y26" s="200">
        <v>1</v>
      </c>
      <c r="Z26" s="199"/>
      <c r="AA26" s="200">
        <v>2</v>
      </c>
      <c r="AB26" s="199"/>
      <c r="AC26" s="198">
        <v>14</v>
      </c>
      <c r="AD26" s="198"/>
      <c r="AE26" s="200">
        <v>26</v>
      </c>
      <c r="AF26" s="199"/>
      <c r="AG26" s="200">
        <v>0</v>
      </c>
      <c r="AH26" s="199"/>
      <c r="AI26" s="200">
        <v>0</v>
      </c>
      <c r="AJ26" s="199"/>
      <c r="AK26" s="198">
        <v>0</v>
      </c>
      <c r="AL26" s="198"/>
      <c r="AM26" s="200">
        <v>0</v>
      </c>
      <c r="AN26" s="199"/>
      <c r="AO26" s="198">
        <v>0</v>
      </c>
      <c r="AP26" s="154"/>
      <c r="AQ26" s="173" t="s">
        <v>193</v>
      </c>
      <c r="AR26" s="155"/>
    </row>
    <row r="27" spans="1:44" s="4" customFormat="1" ht="18.600000000000001" customHeight="1">
      <c r="A27" s="155"/>
      <c r="B27" s="155" t="s">
        <v>192</v>
      </c>
      <c r="C27" s="155"/>
      <c r="D27" s="172"/>
      <c r="E27" s="202">
        <v>26</v>
      </c>
      <c r="F27" s="200">
        <v>0</v>
      </c>
      <c r="G27" s="199"/>
      <c r="H27" s="200">
        <v>1</v>
      </c>
      <c r="I27" s="199"/>
      <c r="J27" s="198">
        <v>10</v>
      </c>
      <c r="K27" s="198"/>
      <c r="L27" s="200">
        <v>13</v>
      </c>
      <c r="M27" s="199"/>
      <c r="N27" s="198">
        <v>2</v>
      </c>
      <c r="O27" s="198"/>
      <c r="P27" s="200">
        <v>0</v>
      </c>
      <c r="Q27" s="199"/>
      <c r="R27" s="198">
        <v>0</v>
      </c>
      <c r="S27" s="198"/>
      <c r="T27" s="200">
        <v>0</v>
      </c>
      <c r="U27" s="199"/>
      <c r="V27" s="198">
        <v>0</v>
      </c>
      <c r="W27" s="154"/>
      <c r="X27" s="201">
        <v>40</v>
      </c>
      <c r="Y27" s="200">
        <v>0</v>
      </c>
      <c r="Z27" s="199"/>
      <c r="AA27" s="200">
        <v>1</v>
      </c>
      <c r="AB27" s="199"/>
      <c r="AC27" s="198">
        <v>10</v>
      </c>
      <c r="AD27" s="198"/>
      <c r="AE27" s="200">
        <v>29</v>
      </c>
      <c r="AF27" s="199"/>
      <c r="AG27" s="200">
        <v>0</v>
      </c>
      <c r="AH27" s="199"/>
      <c r="AI27" s="200">
        <v>0</v>
      </c>
      <c r="AJ27" s="199"/>
      <c r="AK27" s="198">
        <v>0</v>
      </c>
      <c r="AL27" s="198"/>
      <c r="AM27" s="200">
        <v>0</v>
      </c>
      <c r="AN27" s="199"/>
      <c r="AO27" s="198">
        <v>0</v>
      </c>
      <c r="AP27" s="154"/>
      <c r="AQ27" s="173" t="s">
        <v>191</v>
      </c>
      <c r="AR27" s="155"/>
    </row>
    <row r="28" spans="1:44" s="4" customFormat="1" ht="18.600000000000001" customHeight="1">
      <c r="A28" s="155"/>
      <c r="B28" s="155" t="s">
        <v>190</v>
      </c>
      <c r="C28" s="155"/>
      <c r="D28" s="172"/>
      <c r="E28" s="202">
        <v>34</v>
      </c>
      <c r="F28" s="200">
        <v>0</v>
      </c>
      <c r="G28" s="199"/>
      <c r="H28" s="200">
        <v>1</v>
      </c>
      <c r="I28" s="199"/>
      <c r="J28" s="198">
        <v>19</v>
      </c>
      <c r="K28" s="198"/>
      <c r="L28" s="200">
        <v>13</v>
      </c>
      <c r="M28" s="199"/>
      <c r="N28" s="198">
        <v>1</v>
      </c>
      <c r="O28" s="198"/>
      <c r="P28" s="200">
        <v>0</v>
      </c>
      <c r="Q28" s="199"/>
      <c r="R28" s="198">
        <v>0</v>
      </c>
      <c r="S28" s="198"/>
      <c r="T28" s="200">
        <v>0</v>
      </c>
      <c r="U28" s="199"/>
      <c r="V28" s="198">
        <v>0</v>
      </c>
      <c r="W28" s="154"/>
      <c r="X28" s="201">
        <v>37</v>
      </c>
      <c r="Y28" s="200">
        <v>0</v>
      </c>
      <c r="Z28" s="199"/>
      <c r="AA28" s="200">
        <v>1</v>
      </c>
      <c r="AB28" s="199"/>
      <c r="AC28" s="198">
        <v>20</v>
      </c>
      <c r="AD28" s="198"/>
      <c r="AE28" s="200">
        <v>16</v>
      </c>
      <c r="AF28" s="199"/>
      <c r="AG28" s="200">
        <v>0</v>
      </c>
      <c r="AH28" s="199"/>
      <c r="AI28" s="200">
        <v>0</v>
      </c>
      <c r="AJ28" s="199"/>
      <c r="AK28" s="198">
        <v>0</v>
      </c>
      <c r="AL28" s="198"/>
      <c r="AM28" s="200">
        <v>0</v>
      </c>
      <c r="AN28" s="199"/>
      <c r="AO28" s="198">
        <v>0</v>
      </c>
      <c r="AP28" s="154"/>
      <c r="AQ28" s="173" t="s">
        <v>189</v>
      </c>
      <c r="AR28" s="155"/>
    </row>
    <row r="29" spans="1:44" s="4" customFormat="1" ht="39.6" customHeight="1">
      <c r="A29" s="155"/>
      <c r="B29" s="155"/>
      <c r="C29" s="155"/>
      <c r="D29" s="155"/>
      <c r="E29" s="202"/>
      <c r="F29" s="202"/>
      <c r="G29" s="202"/>
      <c r="H29" s="202"/>
      <c r="I29" s="202"/>
      <c r="J29" s="198"/>
      <c r="K29" s="198"/>
      <c r="L29" s="202"/>
      <c r="M29" s="202"/>
      <c r="N29" s="198"/>
      <c r="O29" s="198"/>
      <c r="P29" s="202"/>
      <c r="Q29" s="202"/>
      <c r="R29" s="198"/>
      <c r="S29" s="198"/>
      <c r="T29" s="202"/>
      <c r="U29" s="202"/>
      <c r="V29" s="198"/>
      <c r="W29" s="154"/>
      <c r="X29" s="202"/>
      <c r="Y29" s="202"/>
      <c r="Z29" s="202"/>
      <c r="AA29" s="202"/>
      <c r="AB29" s="202"/>
      <c r="AC29" s="198"/>
      <c r="AD29" s="198"/>
      <c r="AE29" s="202"/>
      <c r="AF29" s="202"/>
      <c r="AG29" s="198"/>
      <c r="AH29" s="198"/>
      <c r="AI29" s="202"/>
      <c r="AJ29" s="202"/>
      <c r="AK29" s="198"/>
      <c r="AL29" s="198"/>
      <c r="AM29" s="202"/>
      <c r="AN29" s="202"/>
      <c r="AO29" s="198"/>
      <c r="AP29" s="154"/>
      <c r="AQ29" s="155"/>
      <c r="AR29" s="155"/>
    </row>
    <row r="30" spans="1:44" s="4" customFormat="1" ht="20.399999999999999" customHeight="1">
      <c r="A30" s="10"/>
      <c r="B30" s="10"/>
      <c r="C30" s="10"/>
      <c r="D30" s="10"/>
      <c r="E30" s="193" t="s">
        <v>29</v>
      </c>
      <c r="F30" s="193"/>
      <c r="G30" s="193"/>
      <c r="H30" s="193"/>
      <c r="I30" s="193"/>
      <c r="J30" s="190"/>
      <c r="K30" s="190"/>
      <c r="L30" s="193"/>
      <c r="M30" s="193"/>
      <c r="N30" s="190"/>
      <c r="O30" s="190"/>
      <c r="P30" s="193"/>
      <c r="Q30" s="193"/>
      <c r="R30" s="190"/>
      <c r="S30" s="190"/>
      <c r="T30" s="193"/>
      <c r="U30" s="193"/>
      <c r="V30" s="190"/>
      <c r="X30" s="193"/>
      <c r="Y30" s="193"/>
      <c r="Z30" s="193"/>
      <c r="AA30" s="193"/>
      <c r="AB30" s="193"/>
      <c r="AC30" s="190"/>
      <c r="AD30" s="190"/>
      <c r="AE30" s="193"/>
      <c r="AF30" s="193"/>
      <c r="AG30" s="190"/>
      <c r="AH30" s="190"/>
      <c r="AI30" s="193"/>
      <c r="AJ30" s="193"/>
      <c r="AK30" s="190"/>
      <c r="AL30" s="190"/>
      <c r="AM30" s="193"/>
      <c r="AN30" s="193"/>
      <c r="AO30" s="190"/>
      <c r="AQ30" s="10"/>
      <c r="AR30" s="10"/>
    </row>
    <row r="31" spans="1:44" s="2" customFormat="1">
      <c r="B31" s="2" t="s">
        <v>283</v>
      </c>
      <c r="C31" s="3"/>
      <c r="D31" s="2" t="s">
        <v>273</v>
      </c>
    </row>
    <row r="32" spans="1:44" s="5" customFormat="1">
      <c r="B32" s="2" t="s">
        <v>284</v>
      </c>
      <c r="C32" s="3"/>
      <c r="D32" s="2" t="s">
        <v>274</v>
      </c>
    </row>
    <row r="33" spans="1:44" ht="6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4" ht="21.75" customHeight="1">
      <c r="A34" s="462" t="s">
        <v>24</v>
      </c>
      <c r="B34" s="463"/>
      <c r="C34" s="463"/>
      <c r="D34" s="464"/>
      <c r="E34" s="478" t="s">
        <v>152</v>
      </c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80"/>
      <c r="X34" s="478" t="s">
        <v>151</v>
      </c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80"/>
      <c r="AQ34" s="474" t="s">
        <v>25</v>
      </c>
      <c r="AR34" s="463"/>
    </row>
    <row r="35" spans="1:44" s="4" customFormat="1" ht="24" customHeight="1">
      <c r="A35" s="465"/>
      <c r="B35" s="465"/>
      <c r="C35" s="465"/>
      <c r="D35" s="466"/>
      <c r="E35" s="162"/>
      <c r="F35" s="472" t="s">
        <v>114</v>
      </c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162"/>
      <c r="Y35" s="472" t="s">
        <v>114</v>
      </c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  <c r="AL35" s="473"/>
      <c r="AM35" s="473"/>
      <c r="AN35" s="473"/>
      <c r="AO35" s="473"/>
      <c r="AP35" s="473"/>
      <c r="AQ35" s="470"/>
      <c r="AR35" s="471"/>
    </row>
    <row r="36" spans="1:44" s="4" customFormat="1" ht="21.75" customHeight="1">
      <c r="A36" s="465"/>
      <c r="B36" s="465"/>
      <c r="C36" s="465"/>
      <c r="D36" s="466"/>
      <c r="E36" s="163"/>
      <c r="F36" s="474" t="s">
        <v>3</v>
      </c>
      <c r="G36" s="463"/>
      <c r="H36" s="463"/>
      <c r="I36" s="463"/>
      <c r="J36" s="463"/>
      <c r="K36" s="464"/>
      <c r="L36" s="474" t="s">
        <v>11</v>
      </c>
      <c r="M36" s="464"/>
      <c r="N36" s="178"/>
      <c r="O36" s="178"/>
      <c r="P36" s="474" t="s">
        <v>12</v>
      </c>
      <c r="Q36" s="464"/>
      <c r="R36" s="474"/>
      <c r="S36" s="464"/>
      <c r="T36" s="474" t="s">
        <v>21</v>
      </c>
      <c r="U36" s="464"/>
      <c r="V36" s="474" t="s">
        <v>21</v>
      </c>
      <c r="W36" s="463"/>
      <c r="X36" s="165"/>
      <c r="Y36" s="474" t="s">
        <v>3</v>
      </c>
      <c r="Z36" s="463"/>
      <c r="AA36" s="463"/>
      <c r="AB36" s="463"/>
      <c r="AC36" s="463"/>
      <c r="AD36" s="464"/>
      <c r="AE36" s="474" t="s">
        <v>11</v>
      </c>
      <c r="AF36" s="464"/>
      <c r="AG36" s="178"/>
      <c r="AH36" s="178"/>
      <c r="AI36" s="474" t="s">
        <v>12</v>
      </c>
      <c r="AJ36" s="464"/>
      <c r="AK36" s="474"/>
      <c r="AL36" s="464"/>
      <c r="AM36" s="474" t="s">
        <v>21</v>
      </c>
      <c r="AN36" s="464"/>
      <c r="AO36" s="474" t="s">
        <v>21</v>
      </c>
      <c r="AP36" s="464"/>
      <c r="AQ36" s="470"/>
      <c r="AR36" s="471"/>
    </row>
    <row r="37" spans="1:44" s="4" customFormat="1" ht="21.75" customHeight="1">
      <c r="A37" s="465"/>
      <c r="B37" s="465"/>
      <c r="C37" s="465"/>
      <c r="D37" s="466"/>
      <c r="E37" s="163" t="s">
        <v>0</v>
      </c>
      <c r="F37" s="469" t="s">
        <v>115</v>
      </c>
      <c r="G37" s="467"/>
      <c r="H37" s="467"/>
      <c r="I37" s="467"/>
      <c r="J37" s="467"/>
      <c r="K37" s="468"/>
      <c r="L37" s="470" t="s">
        <v>10</v>
      </c>
      <c r="M37" s="466"/>
      <c r="N37" s="470"/>
      <c r="O37" s="466"/>
      <c r="P37" s="470" t="s">
        <v>13</v>
      </c>
      <c r="Q37" s="466"/>
      <c r="R37" s="470" t="s">
        <v>16</v>
      </c>
      <c r="S37" s="466"/>
      <c r="T37" s="470" t="s">
        <v>20</v>
      </c>
      <c r="U37" s="466"/>
      <c r="V37" s="470" t="s">
        <v>22</v>
      </c>
      <c r="W37" s="471"/>
      <c r="X37" s="165" t="s">
        <v>0</v>
      </c>
      <c r="Y37" s="469" t="s">
        <v>115</v>
      </c>
      <c r="Z37" s="467"/>
      <c r="AA37" s="467"/>
      <c r="AB37" s="467"/>
      <c r="AC37" s="467"/>
      <c r="AD37" s="468"/>
      <c r="AE37" s="470" t="s">
        <v>10</v>
      </c>
      <c r="AF37" s="466"/>
      <c r="AG37" s="470"/>
      <c r="AH37" s="466"/>
      <c r="AI37" s="470" t="s">
        <v>13</v>
      </c>
      <c r="AJ37" s="466"/>
      <c r="AK37" s="470" t="s">
        <v>16</v>
      </c>
      <c r="AL37" s="466"/>
      <c r="AM37" s="470" t="s">
        <v>20</v>
      </c>
      <c r="AN37" s="466"/>
      <c r="AO37" s="470" t="s">
        <v>22</v>
      </c>
      <c r="AP37" s="471"/>
      <c r="AQ37" s="470"/>
      <c r="AR37" s="471"/>
    </row>
    <row r="38" spans="1:44" s="4" customFormat="1" ht="21.75" customHeight="1">
      <c r="A38" s="465"/>
      <c r="B38" s="465"/>
      <c r="C38" s="465"/>
      <c r="D38" s="466"/>
      <c r="E38" s="163" t="s">
        <v>2</v>
      </c>
      <c r="F38" s="470" t="s">
        <v>17</v>
      </c>
      <c r="G38" s="466"/>
      <c r="H38" s="470" t="s">
        <v>18</v>
      </c>
      <c r="I38" s="466"/>
      <c r="J38" s="471" t="s">
        <v>19</v>
      </c>
      <c r="K38" s="466"/>
      <c r="L38" s="470" t="s">
        <v>6</v>
      </c>
      <c r="M38" s="466"/>
      <c r="N38" s="470" t="s">
        <v>5</v>
      </c>
      <c r="O38" s="466"/>
      <c r="P38" s="470" t="s">
        <v>14</v>
      </c>
      <c r="Q38" s="466"/>
      <c r="R38" s="175" t="s">
        <v>15</v>
      </c>
      <c r="S38" s="176"/>
      <c r="T38" s="470" t="s">
        <v>7</v>
      </c>
      <c r="U38" s="466"/>
      <c r="V38" s="470" t="s">
        <v>112</v>
      </c>
      <c r="W38" s="471"/>
      <c r="X38" s="165" t="s">
        <v>2</v>
      </c>
      <c r="Y38" s="470" t="s">
        <v>17</v>
      </c>
      <c r="Z38" s="466"/>
      <c r="AA38" s="470" t="s">
        <v>18</v>
      </c>
      <c r="AB38" s="466"/>
      <c r="AC38" s="471" t="s">
        <v>19</v>
      </c>
      <c r="AD38" s="466"/>
      <c r="AE38" s="470" t="s">
        <v>6</v>
      </c>
      <c r="AF38" s="466"/>
      <c r="AG38" s="470" t="s">
        <v>5</v>
      </c>
      <c r="AH38" s="466"/>
      <c r="AI38" s="470" t="s">
        <v>14</v>
      </c>
      <c r="AJ38" s="466"/>
      <c r="AK38" s="175" t="s">
        <v>15</v>
      </c>
      <c r="AL38" s="176"/>
      <c r="AM38" s="470" t="s">
        <v>7</v>
      </c>
      <c r="AN38" s="466"/>
      <c r="AO38" s="470" t="s">
        <v>112</v>
      </c>
      <c r="AP38" s="471"/>
      <c r="AQ38" s="470"/>
      <c r="AR38" s="471"/>
    </row>
    <row r="39" spans="1:44" s="4" customFormat="1" ht="21.75" customHeight="1">
      <c r="A39" s="467"/>
      <c r="B39" s="467"/>
      <c r="C39" s="467"/>
      <c r="D39" s="468"/>
      <c r="E39" s="168"/>
      <c r="F39" s="469" t="s">
        <v>107</v>
      </c>
      <c r="G39" s="468"/>
      <c r="H39" s="469" t="s">
        <v>8</v>
      </c>
      <c r="I39" s="468"/>
      <c r="J39" s="467" t="s">
        <v>9</v>
      </c>
      <c r="K39" s="468"/>
      <c r="L39" s="469" t="s">
        <v>109</v>
      </c>
      <c r="M39" s="468"/>
      <c r="N39" s="174" t="s">
        <v>109</v>
      </c>
      <c r="O39" s="177"/>
      <c r="P39" s="469" t="s">
        <v>113</v>
      </c>
      <c r="Q39" s="468"/>
      <c r="R39" s="174" t="s">
        <v>111</v>
      </c>
      <c r="S39" s="177"/>
      <c r="T39" s="469" t="s">
        <v>119</v>
      </c>
      <c r="U39" s="468"/>
      <c r="V39" s="469" t="s">
        <v>120</v>
      </c>
      <c r="W39" s="467"/>
      <c r="X39" s="171"/>
      <c r="Y39" s="469" t="s">
        <v>107</v>
      </c>
      <c r="Z39" s="468"/>
      <c r="AA39" s="469" t="s">
        <v>8</v>
      </c>
      <c r="AB39" s="468"/>
      <c r="AC39" s="467" t="s">
        <v>9</v>
      </c>
      <c r="AD39" s="468"/>
      <c r="AE39" s="469" t="s">
        <v>109</v>
      </c>
      <c r="AF39" s="468"/>
      <c r="AG39" s="174" t="s">
        <v>109</v>
      </c>
      <c r="AH39" s="177"/>
      <c r="AI39" s="469" t="s">
        <v>113</v>
      </c>
      <c r="AJ39" s="468"/>
      <c r="AK39" s="174" t="s">
        <v>111</v>
      </c>
      <c r="AL39" s="177"/>
      <c r="AM39" s="469" t="s">
        <v>119</v>
      </c>
      <c r="AN39" s="468"/>
      <c r="AO39" s="469" t="s">
        <v>120</v>
      </c>
      <c r="AP39" s="468"/>
      <c r="AQ39" s="469"/>
      <c r="AR39" s="467"/>
    </row>
    <row r="40" spans="1:44">
      <c r="A40" s="10"/>
      <c r="B40" s="10" t="s">
        <v>188</v>
      </c>
      <c r="C40" s="10"/>
      <c r="D40" s="9"/>
      <c r="E40" s="197">
        <v>18</v>
      </c>
      <c r="F40" s="190">
        <v>0</v>
      </c>
      <c r="G40" s="9"/>
      <c r="H40" s="195">
        <v>1</v>
      </c>
      <c r="I40" s="9"/>
      <c r="J40" s="152">
        <v>9</v>
      </c>
      <c r="K40" s="153"/>
      <c r="L40" s="190">
        <v>8</v>
      </c>
      <c r="M40" s="190"/>
      <c r="N40" s="192">
        <v>0</v>
      </c>
      <c r="O40" s="4"/>
      <c r="P40" s="195">
        <v>0</v>
      </c>
      <c r="Q40" s="196"/>
      <c r="R40" s="195">
        <v>0</v>
      </c>
      <c r="S40" s="191"/>
      <c r="T40" s="190">
        <v>0</v>
      </c>
      <c r="U40" s="9"/>
      <c r="V40" s="190">
        <v>0</v>
      </c>
      <c r="W40" s="4"/>
      <c r="X40" s="197">
        <v>19</v>
      </c>
      <c r="Y40" s="190">
        <v>0</v>
      </c>
      <c r="Z40" s="9"/>
      <c r="AA40" s="195">
        <v>1</v>
      </c>
      <c r="AB40" s="9"/>
      <c r="AC40" s="152">
        <v>10</v>
      </c>
      <c r="AD40" s="153"/>
      <c r="AE40" s="190">
        <v>8</v>
      </c>
      <c r="AF40" s="190"/>
      <c r="AG40" s="192">
        <v>0</v>
      </c>
      <c r="AH40" s="4"/>
      <c r="AI40" s="192">
        <v>0</v>
      </c>
      <c r="AJ40" s="193"/>
      <c r="AK40" s="195">
        <v>0</v>
      </c>
      <c r="AL40" s="191"/>
      <c r="AM40" s="190">
        <v>0</v>
      </c>
      <c r="AN40" s="9"/>
      <c r="AO40" s="190">
        <v>0</v>
      </c>
      <c r="AP40" s="4"/>
      <c r="AQ40" s="8"/>
      <c r="AR40" s="10" t="s">
        <v>187</v>
      </c>
    </row>
    <row r="41" spans="1:44">
      <c r="A41" s="10"/>
      <c r="B41" s="10" t="s">
        <v>186</v>
      </c>
      <c r="C41" s="10"/>
      <c r="D41" s="9"/>
      <c r="E41" s="194">
        <v>18</v>
      </c>
      <c r="F41" s="190">
        <v>0</v>
      </c>
      <c r="G41" s="9"/>
      <c r="H41" s="192">
        <v>0</v>
      </c>
      <c r="I41" s="9"/>
      <c r="J41" s="8">
        <v>16</v>
      </c>
      <c r="K41" s="9"/>
      <c r="L41" s="190">
        <v>2</v>
      </c>
      <c r="M41" s="190"/>
      <c r="N41" s="192">
        <v>0</v>
      </c>
      <c r="O41" s="4"/>
      <c r="P41" s="192">
        <v>0</v>
      </c>
      <c r="Q41" s="193"/>
      <c r="R41" s="192">
        <v>0</v>
      </c>
      <c r="S41" s="191"/>
      <c r="T41" s="190">
        <v>0</v>
      </c>
      <c r="U41" s="9"/>
      <c r="V41" s="190">
        <v>0</v>
      </c>
      <c r="W41" s="4"/>
      <c r="X41" s="194">
        <v>28</v>
      </c>
      <c r="Y41" s="190">
        <v>0</v>
      </c>
      <c r="Z41" s="9"/>
      <c r="AA41" s="192">
        <v>0</v>
      </c>
      <c r="AB41" s="9"/>
      <c r="AC41" s="8">
        <v>17</v>
      </c>
      <c r="AD41" s="9"/>
      <c r="AE41" s="190">
        <v>11</v>
      </c>
      <c r="AF41" s="190"/>
      <c r="AG41" s="192">
        <v>0</v>
      </c>
      <c r="AH41" s="4"/>
      <c r="AI41" s="192">
        <v>0</v>
      </c>
      <c r="AJ41" s="193"/>
      <c r="AK41" s="192">
        <v>0</v>
      </c>
      <c r="AL41" s="191"/>
      <c r="AM41" s="190">
        <v>0</v>
      </c>
      <c r="AN41" s="9"/>
      <c r="AO41" s="190">
        <v>0</v>
      </c>
      <c r="AP41" s="4"/>
      <c r="AQ41" s="8"/>
      <c r="AR41" s="10" t="s">
        <v>185</v>
      </c>
    </row>
    <row r="42" spans="1:44">
      <c r="A42" s="10"/>
      <c r="B42" s="10" t="s">
        <v>184</v>
      </c>
      <c r="C42" s="10"/>
      <c r="D42" s="9"/>
      <c r="E42" s="194">
        <v>2</v>
      </c>
      <c r="F42" s="190">
        <v>0</v>
      </c>
      <c r="G42" s="9"/>
      <c r="H42" s="192">
        <v>0</v>
      </c>
      <c r="I42" s="9"/>
      <c r="J42" s="8">
        <v>2</v>
      </c>
      <c r="K42" s="9"/>
      <c r="L42" s="190">
        <v>0</v>
      </c>
      <c r="M42" s="190"/>
      <c r="N42" s="192">
        <v>0</v>
      </c>
      <c r="O42" s="4"/>
      <c r="P42" s="192">
        <v>0</v>
      </c>
      <c r="Q42" s="193"/>
      <c r="R42" s="192">
        <v>0</v>
      </c>
      <c r="S42" s="191"/>
      <c r="T42" s="190">
        <v>0</v>
      </c>
      <c r="U42" s="9"/>
      <c r="V42" s="190">
        <v>0</v>
      </c>
      <c r="W42" s="4"/>
      <c r="X42" s="194">
        <v>4</v>
      </c>
      <c r="Y42" s="190">
        <v>0</v>
      </c>
      <c r="Z42" s="9"/>
      <c r="AA42" s="192">
        <v>1</v>
      </c>
      <c r="AB42" s="9"/>
      <c r="AC42" s="8">
        <v>3</v>
      </c>
      <c r="AD42" s="9"/>
      <c r="AE42" s="190">
        <v>0</v>
      </c>
      <c r="AF42" s="190"/>
      <c r="AG42" s="192">
        <v>0</v>
      </c>
      <c r="AH42" s="4"/>
      <c r="AI42" s="192">
        <v>0</v>
      </c>
      <c r="AJ42" s="193"/>
      <c r="AK42" s="192">
        <v>0</v>
      </c>
      <c r="AL42" s="191"/>
      <c r="AM42" s="190">
        <v>0</v>
      </c>
      <c r="AN42" s="9"/>
      <c r="AO42" s="190">
        <v>0</v>
      </c>
      <c r="AP42" s="4"/>
      <c r="AQ42" s="8"/>
      <c r="AR42" s="10" t="s">
        <v>183</v>
      </c>
    </row>
    <row r="43" spans="1:44">
      <c r="A43" s="10"/>
      <c r="B43" s="10" t="s">
        <v>182</v>
      </c>
      <c r="C43" s="10"/>
      <c r="D43" s="9"/>
      <c r="E43" s="194">
        <v>32</v>
      </c>
      <c r="F43" s="190">
        <v>1</v>
      </c>
      <c r="G43" s="9"/>
      <c r="H43" s="192">
        <v>1</v>
      </c>
      <c r="I43" s="9"/>
      <c r="J43" s="8">
        <v>22</v>
      </c>
      <c r="K43" s="9"/>
      <c r="L43" s="190">
        <v>7</v>
      </c>
      <c r="M43" s="190"/>
      <c r="N43" s="192">
        <v>1</v>
      </c>
      <c r="O43" s="4"/>
      <c r="P43" s="192">
        <v>0</v>
      </c>
      <c r="Q43" s="193"/>
      <c r="R43" s="192">
        <v>0</v>
      </c>
      <c r="S43" s="191"/>
      <c r="T43" s="190">
        <v>0</v>
      </c>
      <c r="U43" s="9"/>
      <c r="V43" s="190">
        <v>0</v>
      </c>
      <c r="W43" s="4"/>
      <c r="X43" s="194">
        <v>33</v>
      </c>
      <c r="Y43" s="190">
        <v>1</v>
      </c>
      <c r="Z43" s="9"/>
      <c r="AA43" s="192">
        <v>1</v>
      </c>
      <c r="AB43" s="9"/>
      <c r="AC43" s="8">
        <v>21</v>
      </c>
      <c r="AD43" s="9"/>
      <c r="AE43" s="190">
        <v>10</v>
      </c>
      <c r="AF43" s="190"/>
      <c r="AG43" s="192">
        <v>0</v>
      </c>
      <c r="AH43" s="4"/>
      <c r="AI43" s="192">
        <v>0</v>
      </c>
      <c r="AJ43" s="193"/>
      <c r="AK43" s="192">
        <v>0</v>
      </c>
      <c r="AL43" s="191"/>
      <c r="AM43" s="190">
        <v>0</v>
      </c>
      <c r="AN43" s="9"/>
      <c r="AO43" s="190">
        <v>0</v>
      </c>
      <c r="AP43" s="4"/>
      <c r="AQ43" s="8"/>
      <c r="AR43" s="10" t="s">
        <v>181</v>
      </c>
    </row>
    <row r="44" spans="1:44">
      <c r="A44" s="10"/>
      <c r="B44" s="10" t="s">
        <v>180</v>
      </c>
      <c r="C44" s="10"/>
      <c r="D44" s="9"/>
      <c r="E44" s="194">
        <v>30</v>
      </c>
      <c r="F44" s="190">
        <v>0</v>
      </c>
      <c r="G44" s="9"/>
      <c r="H44" s="192">
        <v>0</v>
      </c>
      <c r="I44" s="9"/>
      <c r="J44" s="8">
        <v>22</v>
      </c>
      <c r="K44" s="9"/>
      <c r="L44" s="190">
        <v>7</v>
      </c>
      <c r="M44" s="190"/>
      <c r="N44" s="192">
        <v>1</v>
      </c>
      <c r="O44" s="4"/>
      <c r="P44" s="192">
        <v>0</v>
      </c>
      <c r="Q44" s="193"/>
      <c r="R44" s="192">
        <v>0</v>
      </c>
      <c r="S44" s="191"/>
      <c r="T44" s="190">
        <v>0</v>
      </c>
      <c r="U44" s="9"/>
      <c r="V44" s="190">
        <v>0</v>
      </c>
      <c r="W44" s="4"/>
      <c r="X44" s="194">
        <v>33</v>
      </c>
      <c r="Y44" s="190">
        <v>0</v>
      </c>
      <c r="Z44" s="9"/>
      <c r="AA44" s="192">
        <v>2</v>
      </c>
      <c r="AB44" s="9"/>
      <c r="AC44" s="8">
        <v>21</v>
      </c>
      <c r="AD44" s="9"/>
      <c r="AE44" s="190">
        <v>10</v>
      </c>
      <c r="AF44" s="190"/>
      <c r="AG44" s="192">
        <v>0</v>
      </c>
      <c r="AH44" s="4"/>
      <c r="AI44" s="192">
        <v>0</v>
      </c>
      <c r="AJ44" s="193"/>
      <c r="AK44" s="192">
        <v>0</v>
      </c>
      <c r="AL44" s="191"/>
      <c r="AM44" s="190">
        <v>0</v>
      </c>
      <c r="AN44" s="9"/>
      <c r="AO44" s="190">
        <v>0</v>
      </c>
      <c r="AP44" s="4"/>
      <c r="AQ44" s="8"/>
      <c r="AR44" s="10" t="s">
        <v>179</v>
      </c>
    </row>
    <row r="45" spans="1:44">
      <c r="A45" s="10"/>
      <c r="B45" s="10" t="s">
        <v>178</v>
      </c>
      <c r="C45" s="10"/>
      <c r="D45" s="9"/>
      <c r="E45" s="194">
        <v>12</v>
      </c>
      <c r="F45" s="190">
        <v>0</v>
      </c>
      <c r="G45" s="9"/>
      <c r="H45" s="192">
        <v>0</v>
      </c>
      <c r="I45" s="9"/>
      <c r="J45" s="8">
        <v>8</v>
      </c>
      <c r="K45" s="9"/>
      <c r="L45" s="190">
        <v>3</v>
      </c>
      <c r="M45" s="190"/>
      <c r="N45" s="192">
        <v>1</v>
      </c>
      <c r="O45" s="4"/>
      <c r="P45" s="192">
        <v>0</v>
      </c>
      <c r="Q45" s="193"/>
      <c r="R45" s="192">
        <v>0</v>
      </c>
      <c r="S45" s="191"/>
      <c r="T45" s="190">
        <v>0</v>
      </c>
      <c r="U45" s="9"/>
      <c r="V45" s="190">
        <v>0</v>
      </c>
      <c r="W45" s="4"/>
      <c r="X45" s="194">
        <v>17</v>
      </c>
      <c r="Y45" s="190">
        <v>0</v>
      </c>
      <c r="Z45" s="9"/>
      <c r="AA45" s="192">
        <v>0</v>
      </c>
      <c r="AB45" s="9"/>
      <c r="AC45" s="8">
        <v>9</v>
      </c>
      <c r="AD45" s="9"/>
      <c r="AE45" s="190">
        <v>8</v>
      </c>
      <c r="AF45" s="190"/>
      <c r="AG45" s="192">
        <v>0</v>
      </c>
      <c r="AH45" s="4"/>
      <c r="AI45" s="192">
        <v>0</v>
      </c>
      <c r="AJ45" s="193"/>
      <c r="AK45" s="192">
        <v>0</v>
      </c>
      <c r="AL45" s="191"/>
      <c r="AM45" s="190">
        <v>0</v>
      </c>
      <c r="AN45" s="9"/>
      <c r="AO45" s="190">
        <v>0</v>
      </c>
      <c r="AP45" s="4"/>
      <c r="AQ45" s="8"/>
      <c r="AR45" s="10" t="s">
        <v>177</v>
      </c>
    </row>
    <row r="46" spans="1:44">
      <c r="A46" s="10"/>
      <c r="B46" s="10" t="s">
        <v>176</v>
      </c>
      <c r="C46" s="10"/>
      <c r="D46" s="9"/>
      <c r="E46" s="194">
        <v>6</v>
      </c>
      <c r="F46" s="190">
        <v>0</v>
      </c>
      <c r="G46" s="9"/>
      <c r="H46" s="192">
        <v>1</v>
      </c>
      <c r="I46" s="9"/>
      <c r="J46" s="8">
        <v>4</v>
      </c>
      <c r="K46" s="9"/>
      <c r="L46" s="190">
        <v>1</v>
      </c>
      <c r="M46" s="190"/>
      <c r="N46" s="192">
        <v>0</v>
      </c>
      <c r="O46" s="4"/>
      <c r="P46" s="192">
        <v>0</v>
      </c>
      <c r="Q46" s="193"/>
      <c r="R46" s="192">
        <v>0</v>
      </c>
      <c r="S46" s="191"/>
      <c r="T46" s="190">
        <v>0</v>
      </c>
      <c r="U46" s="9"/>
      <c r="V46" s="190">
        <v>0</v>
      </c>
      <c r="W46" s="4"/>
      <c r="X46" s="194">
        <v>7</v>
      </c>
      <c r="Y46" s="190">
        <v>0</v>
      </c>
      <c r="Z46" s="9"/>
      <c r="AA46" s="192">
        <v>1</v>
      </c>
      <c r="AB46" s="9"/>
      <c r="AC46" s="8">
        <v>4</v>
      </c>
      <c r="AD46" s="9"/>
      <c r="AE46" s="190">
        <v>2</v>
      </c>
      <c r="AF46" s="190"/>
      <c r="AG46" s="192">
        <v>0</v>
      </c>
      <c r="AH46" s="4"/>
      <c r="AI46" s="192">
        <v>0</v>
      </c>
      <c r="AJ46" s="193"/>
      <c r="AK46" s="192">
        <v>0</v>
      </c>
      <c r="AL46" s="191"/>
      <c r="AM46" s="190">
        <v>0</v>
      </c>
      <c r="AN46" s="9"/>
      <c r="AO46" s="190">
        <v>0</v>
      </c>
      <c r="AP46" s="4"/>
      <c r="AQ46" s="8"/>
      <c r="AR46" s="10" t="s">
        <v>175</v>
      </c>
    </row>
    <row r="47" spans="1:44">
      <c r="A47" s="10"/>
      <c r="B47" s="10" t="s">
        <v>174</v>
      </c>
      <c r="C47" s="10"/>
      <c r="D47" s="9"/>
      <c r="E47" s="194">
        <v>3</v>
      </c>
      <c r="F47" s="190">
        <v>0</v>
      </c>
      <c r="G47" s="9"/>
      <c r="H47" s="192">
        <v>0</v>
      </c>
      <c r="I47" s="9"/>
      <c r="J47" s="192">
        <v>0</v>
      </c>
      <c r="K47" s="9"/>
      <c r="L47" s="190">
        <v>3</v>
      </c>
      <c r="M47" s="190"/>
      <c r="N47" s="192">
        <v>0</v>
      </c>
      <c r="O47" s="4"/>
      <c r="P47" s="192">
        <v>0</v>
      </c>
      <c r="Q47" s="193"/>
      <c r="R47" s="192">
        <v>0</v>
      </c>
      <c r="S47" s="191"/>
      <c r="T47" s="190">
        <v>0</v>
      </c>
      <c r="U47" s="9"/>
      <c r="V47" s="190">
        <v>0</v>
      </c>
      <c r="W47" s="4"/>
      <c r="X47" s="194">
        <v>4</v>
      </c>
      <c r="Y47" s="190">
        <v>0</v>
      </c>
      <c r="Z47" s="9"/>
      <c r="AA47" s="192">
        <v>0</v>
      </c>
      <c r="AB47" s="9"/>
      <c r="AC47" s="192">
        <v>0</v>
      </c>
      <c r="AD47" s="9"/>
      <c r="AE47" s="190">
        <v>4</v>
      </c>
      <c r="AF47" s="190"/>
      <c r="AG47" s="192">
        <v>0</v>
      </c>
      <c r="AH47" s="4"/>
      <c r="AI47" s="192">
        <v>0</v>
      </c>
      <c r="AJ47" s="193"/>
      <c r="AK47" s="192">
        <v>0</v>
      </c>
      <c r="AL47" s="191"/>
      <c r="AM47" s="190">
        <v>0</v>
      </c>
      <c r="AN47" s="9"/>
      <c r="AO47" s="190">
        <v>0</v>
      </c>
      <c r="AP47" s="4"/>
      <c r="AQ47" s="8"/>
      <c r="AR47" s="10" t="s">
        <v>173</v>
      </c>
    </row>
    <row r="48" spans="1:44">
      <c r="A48" s="10"/>
      <c r="B48" s="10" t="s">
        <v>172</v>
      </c>
      <c r="C48" s="10"/>
      <c r="D48" s="9"/>
      <c r="E48" s="194">
        <v>22</v>
      </c>
      <c r="F48" s="190">
        <v>0</v>
      </c>
      <c r="G48" s="9"/>
      <c r="H48" s="192">
        <v>3</v>
      </c>
      <c r="I48" s="9"/>
      <c r="J48" s="8">
        <v>13</v>
      </c>
      <c r="K48" s="9"/>
      <c r="L48" s="190">
        <v>6</v>
      </c>
      <c r="M48" s="190"/>
      <c r="N48" s="192">
        <v>0</v>
      </c>
      <c r="O48" s="4"/>
      <c r="P48" s="192">
        <v>0</v>
      </c>
      <c r="Q48" s="193"/>
      <c r="R48" s="192">
        <v>0</v>
      </c>
      <c r="S48" s="191"/>
      <c r="T48" s="190">
        <v>0</v>
      </c>
      <c r="U48" s="9"/>
      <c r="V48" s="190">
        <v>0</v>
      </c>
      <c r="W48" s="4"/>
      <c r="X48" s="194">
        <v>27</v>
      </c>
      <c r="Y48" s="190">
        <v>0</v>
      </c>
      <c r="Z48" s="9"/>
      <c r="AA48" s="192">
        <v>3</v>
      </c>
      <c r="AB48" s="9"/>
      <c r="AC48" s="8">
        <v>15</v>
      </c>
      <c r="AD48" s="9"/>
      <c r="AE48" s="190">
        <v>9</v>
      </c>
      <c r="AF48" s="190"/>
      <c r="AG48" s="192">
        <v>0</v>
      </c>
      <c r="AH48" s="4"/>
      <c r="AI48" s="192">
        <v>0</v>
      </c>
      <c r="AJ48" s="193"/>
      <c r="AK48" s="192">
        <v>0</v>
      </c>
      <c r="AL48" s="191"/>
      <c r="AM48" s="190">
        <v>0</v>
      </c>
      <c r="AN48" s="9"/>
      <c r="AO48" s="190">
        <v>0</v>
      </c>
      <c r="AP48" s="4"/>
      <c r="AQ48" s="8"/>
      <c r="AR48" s="10" t="s">
        <v>171</v>
      </c>
    </row>
    <row r="49" spans="1:44">
      <c r="A49" s="10"/>
      <c r="B49" s="10" t="s">
        <v>170</v>
      </c>
      <c r="C49" s="10"/>
      <c r="D49" s="9"/>
      <c r="E49" s="194">
        <v>10</v>
      </c>
      <c r="F49" s="190">
        <v>0</v>
      </c>
      <c r="G49" s="9"/>
      <c r="H49" s="192">
        <v>0</v>
      </c>
      <c r="I49" s="9"/>
      <c r="J49" s="8">
        <v>10</v>
      </c>
      <c r="K49" s="9"/>
      <c r="L49" s="192">
        <v>0</v>
      </c>
      <c r="M49" s="9"/>
      <c r="N49" s="192">
        <v>0</v>
      </c>
      <c r="O49" s="4"/>
      <c r="P49" s="192">
        <v>0</v>
      </c>
      <c r="Q49" s="193"/>
      <c r="R49" s="192">
        <v>0</v>
      </c>
      <c r="S49" s="191"/>
      <c r="T49" s="190">
        <v>0</v>
      </c>
      <c r="U49" s="9"/>
      <c r="V49" s="190">
        <v>0</v>
      </c>
      <c r="W49" s="4"/>
      <c r="X49" s="194">
        <v>14</v>
      </c>
      <c r="Y49" s="190">
        <v>0</v>
      </c>
      <c r="Z49" s="9"/>
      <c r="AA49" s="192">
        <v>0</v>
      </c>
      <c r="AB49" s="9"/>
      <c r="AC49" s="8">
        <v>12</v>
      </c>
      <c r="AD49" s="9"/>
      <c r="AE49" s="192">
        <v>2</v>
      </c>
      <c r="AF49" s="9"/>
      <c r="AG49" s="192">
        <v>0</v>
      </c>
      <c r="AH49" s="4"/>
      <c r="AI49" s="192">
        <v>0</v>
      </c>
      <c r="AJ49" s="193"/>
      <c r="AK49" s="192">
        <v>0</v>
      </c>
      <c r="AL49" s="191"/>
      <c r="AM49" s="190">
        <v>0</v>
      </c>
      <c r="AN49" s="9"/>
      <c r="AO49" s="190">
        <v>0</v>
      </c>
      <c r="AP49" s="4"/>
      <c r="AQ49" s="8"/>
      <c r="AR49" s="10" t="s">
        <v>169</v>
      </c>
    </row>
    <row r="50" spans="1:44">
      <c r="A50" s="10"/>
      <c r="B50" s="10" t="s">
        <v>168</v>
      </c>
      <c r="C50" s="10"/>
      <c r="D50" s="9"/>
      <c r="E50" s="194">
        <v>4</v>
      </c>
      <c r="F50" s="190">
        <v>0</v>
      </c>
      <c r="G50" s="9"/>
      <c r="H50" s="192">
        <v>0</v>
      </c>
      <c r="I50" s="9"/>
      <c r="J50" s="8">
        <v>2</v>
      </c>
      <c r="K50" s="9"/>
      <c r="L50" s="190">
        <v>2</v>
      </c>
      <c r="M50" s="190"/>
      <c r="N50" s="192">
        <v>0</v>
      </c>
      <c r="O50" s="4"/>
      <c r="P50" s="192">
        <v>0</v>
      </c>
      <c r="Q50" s="193"/>
      <c r="R50" s="192">
        <v>0</v>
      </c>
      <c r="S50" s="191"/>
      <c r="T50" s="190">
        <v>0</v>
      </c>
      <c r="U50" s="9"/>
      <c r="V50" s="190">
        <v>0</v>
      </c>
      <c r="W50" s="4"/>
      <c r="X50" s="194">
        <v>4</v>
      </c>
      <c r="Y50" s="190">
        <v>0</v>
      </c>
      <c r="Z50" s="9"/>
      <c r="AA50" s="192">
        <v>0</v>
      </c>
      <c r="AB50" s="9"/>
      <c r="AC50" s="8">
        <v>2</v>
      </c>
      <c r="AD50" s="9"/>
      <c r="AE50" s="190">
        <v>2</v>
      </c>
      <c r="AF50" s="190"/>
      <c r="AG50" s="192">
        <v>0</v>
      </c>
      <c r="AH50" s="4"/>
      <c r="AI50" s="192">
        <v>0</v>
      </c>
      <c r="AJ50" s="193"/>
      <c r="AK50" s="192">
        <v>0</v>
      </c>
      <c r="AL50" s="191"/>
      <c r="AM50" s="190">
        <v>0</v>
      </c>
      <c r="AN50" s="9"/>
      <c r="AO50" s="190">
        <v>0</v>
      </c>
      <c r="AP50" s="4"/>
      <c r="AQ50" s="8"/>
      <c r="AR50" s="10" t="s">
        <v>167</v>
      </c>
    </row>
    <row r="51" spans="1:44">
      <c r="A51" s="10"/>
      <c r="B51" s="10" t="s">
        <v>166</v>
      </c>
      <c r="C51" s="10"/>
      <c r="D51" s="9"/>
      <c r="E51" s="194">
        <v>5</v>
      </c>
      <c r="F51" s="190">
        <v>0</v>
      </c>
      <c r="G51" s="9"/>
      <c r="H51" s="192">
        <v>1</v>
      </c>
      <c r="I51" s="9"/>
      <c r="J51" s="8">
        <v>2</v>
      </c>
      <c r="K51" s="9"/>
      <c r="L51" s="190">
        <v>1</v>
      </c>
      <c r="M51" s="190"/>
      <c r="N51" s="192">
        <v>1</v>
      </c>
      <c r="O51" s="4"/>
      <c r="P51" s="192">
        <v>0</v>
      </c>
      <c r="Q51" s="193"/>
      <c r="R51" s="192">
        <v>0</v>
      </c>
      <c r="S51" s="191"/>
      <c r="T51" s="190">
        <v>0</v>
      </c>
      <c r="U51" s="9"/>
      <c r="V51" s="190">
        <v>0</v>
      </c>
      <c r="W51" s="4"/>
      <c r="X51" s="194">
        <v>12</v>
      </c>
      <c r="Y51" s="190">
        <v>0</v>
      </c>
      <c r="Z51" s="9"/>
      <c r="AA51" s="192">
        <v>1</v>
      </c>
      <c r="AB51" s="9"/>
      <c r="AC51" s="8">
        <v>8</v>
      </c>
      <c r="AD51" s="9"/>
      <c r="AE51" s="190">
        <v>3</v>
      </c>
      <c r="AF51" s="190"/>
      <c r="AG51" s="192">
        <v>0</v>
      </c>
      <c r="AH51" s="4"/>
      <c r="AI51" s="192">
        <v>0</v>
      </c>
      <c r="AJ51" s="193"/>
      <c r="AK51" s="192">
        <v>0</v>
      </c>
      <c r="AL51" s="191"/>
      <c r="AM51" s="190">
        <v>0</v>
      </c>
      <c r="AN51" s="9"/>
      <c r="AO51" s="190">
        <v>0</v>
      </c>
      <c r="AP51" s="4"/>
      <c r="AQ51" s="8"/>
      <c r="AR51" s="10" t="s">
        <v>165</v>
      </c>
    </row>
    <row r="52" spans="1:44">
      <c r="A52" s="10"/>
      <c r="B52" s="10" t="s">
        <v>164</v>
      </c>
      <c r="C52" s="10"/>
      <c r="D52" s="9"/>
      <c r="E52" s="194">
        <v>11</v>
      </c>
      <c r="F52" s="190">
        <v>0</v>
      </c>
      <c r="G52" s="9"/>
      <c r="H52" s="192">
        <v>0</v>
      </c>
      <c r="I52" s="9"/>
      <c r="J52" s="8">
        <v>8</v>
      </c>
      <c r="K52" s="9"/>
      <c r="L52" s="190">
        <v>3</v>
      </c>
      <c r="M52" s="190"/>
      <c r="N52" s="192">
        <v>0</v>
      </c>
      <c r="O52" s="4"/>
      <c r="P52" s="192">
        <v>0</v>
      </c>
      <c r="Q52" s="193"/>
      <c r="R52" s="192">
        <v>0</v>
      </c>
      <c r="S52" s="191"/>
      <c r="T52" s="190">
        <v>0</v>
      </c>
      <c r="U52" s="9"/>
      <c r="V52" s="190">
        <v>0</v>
      </c>
      <c r="W52" s="4"/>
      <c r="X52" s="194">
        <v>10</v>
      </c>
      <c r="Y52" s="190">
        <v>0</v>
      </c>
      <c r="Z52" s="9"/>
      <c r="AA52" s="192">
        <v>0</v>
      </c>
      <c r="AB52" s="9"/>
      <c r="AC52" s="8">
        <v>6</v>
      </c>
      <c r="AD52" s="9"/>
      <c r="AE52" s="190">
        <v>4</v>
      </c>
      <c r="AF52" s="190"/>
      <c r="AG52" s="192">
        <v>0</v>
      </c>
      <c r="AH52" s="4"/>
      <c r="AI52" s="192">
        <v>0</v>
      </c>
      <c r="AJ52" s="193"/>
      <c r="AK52" s="192">
        <v>0</v>
      </c>
      <c r="AL52" s="191"/>
      <c r="AM52" s="190">
        <v>0</v>
      </c>
      <c r="AN52" s="9"/>
      <c r="AO52" s="190">
        <v>0</v>
      </c>
      <c r="AP52" s="4"/>
      <c r="AQ52" s="8"/>
      <c r="AR52" s="10" t="s">
        <v>163</v>
      </c>
    </row>
    <row r="53" spans="1:44">
      <c r="A53" s="10"/>
      <c r="B53" s="10" t="s">
        <v>162</v>
      </c>
      <c r="C53" s="10"/>
      <c r="D53" s="9"/>
      <c r="E53" s="194">
        <v>8</v>
      </c>
      <c r="F53" s="190">
        <v>0</v>
      </c>
      <c r="G53" s="9"/>
      <c r="H53" s="192">
        <v>0</v>
      </c>
      <c r="I53" s="9"/>
      <c r="J53" s="8">
        <v>4</v>
      </c>
      <c r="K53" s="9"/>
      <c r="L53" s="190">
        <v>2</v>
      </c>
      <c r="M53" s="190"/>
      <c r="N53" s="192">
        <v>2</v>
      </c>
      <c r="O53" s="4"/>
      <c r="P53" s="192">
        <v>0</v>
      </c>
      <c r="Q53" s="193"/>
      <c r="R53" s="192">
        <v>0</v>
      </c>
      <c r="S53" s="191"/>
      <c r="T53" s="190">
        <v>0</v>
      </c>
      <c r="U53" s="9"/>
      <c r="V53" s="190">
        <v>0</v>
      </c>
      <c r="W53" s="4"/>
      <c r="X53" s="194">
        <v>11</v>
      </c>
      <c r="Y53" s="190">
        <v>0</v>
      </c>
      <c r="Z53" s="9"/>
      <c r="AA53" s="192">
        <v>0</v>
      </c>
      <c r="AB53" s="9"/>
      <c r="AC53" s="8">
        <v>7</v>
      </c>
      <c r="AD53" s="9"/>
      <c r="AE53" s="190">
        <v>4</v>
      </c>
      <c r="AF53" s="190"/>
      <c r="AG53" s="192">
        <v>0</v>
      </c>
      <c r="AH53" s="4"/>
      <c r="AI53" s="192">
        <v>0</v>
      </c>
      <c r="AJ53" s="193"/>
      <c r="AK53" s="192">
        <v>0</v>
      </c>
      <c r="AL53" s="191"/>
      <c r="AM53" s="190">
        <v>0</v>
      </c>
      <c r="AN53" s="9"/>
      <c r="AO53" s="190">
        <v>0</v>
      </c>
      <c r="AP53" s="4"/>
      <c r="AQ53" s="8"/>
      <c r="AR53" s="10" t="s">
        <v>161</v>
      </c>
    </row>
    <row r="54" spans="1:44">
      <c r="A54" s="10"/>
      <c r="B54" s="10" t="s">
        <v>160</v>
      </c>
      <c r="C54" s="10"/>
      <c r="D54" s="9"/>
      <c r="E54" s="194">
        <v>8</v>
      </c>
      <c r="F54" s="190">
        <v>0</v>
      </c>
      <c r="G54" s="9"/>
      <c r="H54" s="192">
        <v>0</v>
      </c>
      <c r="I54" s="9"/>
      <c r="J54" s="8">
        <v>2</v>
      </c>
      <c r="K54" s="9"/>
      <c r="L54" s="190">
        <v>6</v>
      </c>
      <c r="M54" s="190"/>
      <c r="N54" s="192">
        <v>0</v>
      </c>
      <c r="O54" s="4"/>
      <c r="P54" s="192">
        <v>0</v>
      </c>
      <c r="Q54" s="193"/>
      <c r="R54" s="192">
        <v>0</v>
      </c>
      <c r="S54" s="191"/>
      <c r="T54" s="190">
        <v>0</v>
      </c>
      <c r="U54" s="9"/>
      <c r="V54" s="190">
        <v>0</v>
      </c>
      <c r="W54" s="4"/>
      <c r="X54" s="194">
        <v>9</v>
      </c>
      <c r="Y54" s="190">
        <v>0</v>
      </c>
      <c r="Z54" s="9"/>
      <c r="AA54" s="192">
        <v>0</v>
      </c>
      <c r="AB54" s="9"/>
      <c r="AC54" s="8">
        <v>3</v>
      </c>
      <c r="AD54" s="9"/>
      <c r="AE54" s="190">
        <v>6</v>
      </c>
      <c r="AF54" s="190"/>
      <c r="AG54" s="192">
        <v>0</v>
      </c>
      <c r="AH54" s="4"/>
      <c r="AI54" s="192">
        <v>0</v>
      </c>
      <c r="AJ54" s="193"/>
      <c r="AK54" s="192">
        <v>0</v>
      </c>
      <c r="AL54" s="191"/>
      <c r="AM54" s="190">
        <v>0</v>
      </c>
      <c r="AN54" s="9"/>
      <c r="AO54" s="190">
        <v>0</v>
      </c>
      <c r="AP54" s="4"/>
      <c r="AQ54" s="8"/>
      <c r="AR54" s="10" t="s">
        <v>159</v>
      </c>
    </row>
    <row r="55" spans="1:44">
      <c r="A55" s="10"/>
      <c r="B55" s="10" t="s">
        <v>158</v>
      </c>
      <c r="C55" s="10"/>
      <c r="D55" s="9"/>
      <c r="E55" s="194">
        <v>10</v>
      </c>
      <c r="F55" s="190">
        <v>0</v>
      </c>
      <c r="G55" s="9"/>
      <c r="H55" s="192">
        <v>0</v>
      </c>
      <c r="I55" s="9"/>
      <c r="J55" s="8">
        <v>3</v>
      </c>
      <c r="K55" s="9"/>
      <c r="L55" s="190">
        <v>7</v>
      </c>
      <c r="M55" s="190"/>
      <c r="N55" s="192">
        <v>0</v>
      </c>
      <c r="O55" s="4"/>
      <c r="P55" s="192">
        <v>0</v>
      </c>
      <c r="Q55" s="193"/>
      <c r="R55" s="192">
        <v>0</v>
      </c>
      <c r="S55" s="191"/>
      <c r="T55" s="190">
        <v>0</v>
      </c>
      <c r="U55" s="9"/>
      <c r="V55" s="190">
        <v>0</v>
      </c>
      <c r="W55" s="4"/>
      <c r="X55" s="194">
        <v>13</v>
      </c>
      <c r="Y55" s="190">
        <v>0</v>
      </c>
      <c r="Z55" s="9"/>
      <c r="AA55" s="192">
        <v>0</v>
      </c>
      <c r="AB55" s="9"/>
      <c r="AC55" s="8">
        <v>5</v>
      </c>
      <c r="AD55" s="9"/>
      <c r="AE55" s="190">
        <v>8</v>
      </c>
      <c r="AF55" s="190"/>
      <c r="AG55" s="192">
        <v>0</v>
      </c>
      <c r="AH55" s="4"/>
      <c r="AI55" s="192">
        <v>0</v>
      </c>
      <c r="AJ55" s="193"/>
      <c r="AK55" s="192">
        <v>0</v>
      </c>
      <c r="AL55" s="191"/>
      <c r="AM55" s="190">
        <v>0</v>
      </c>
      <c r="AN55" s="9"/>
      <c r="AO55" s="190">
        <v>0</v>
      </c>
      <c r="AP55" s="4"/>
      <c r="AQ55" s="8"/>
      <c r="AR55" s="10" t="s">
        <v>157</v>
      </c>
    </row>
    <row r="56" spans="1:44">
      <c r="A56" s="12"/>
      <c r="B56" s="12"/>
      <c r="C56" s="12"/>
      <c r="D56" s="13"/>
      <c r="E56" s="12"/>
      <c r="F56" s="14"/>
      <c r="G56" s="13"/>
      <c r="H56" s="14"/>
      <c r="I56" s="13"/>
      <c r="J56" s="12"/>
      <c r="K56" s="12"/>
      <c r="L56" s="14"/>
      <c r="M56" s="13"/>
      <c r="N56" s="12"/>
      <c r="O56" s="12"/>
      <c r="P56" s="14"/>
      <c r="Q56" s="13"/>
      <c r="R56" s="12"/>
      <c r="S56" s="12"/>
      <c r="T56" s="14"/>
      <c r="U56" s="13"/>
      <c r="V56" s="12"/>
      <c r="W56" s="12"/>
      <c r="X56" s="21"/>
      <c r="Y56" s="14"/>
      <c r="Z56" s="13"/>
      <c r="AA56" s="14"/>
      <c r="AB56" s="13"/>
      <c r="AC56" s="12"/>
      <c r="AD56" s="12"/>
      <c r="AE56" s="14"/>
      <c r="AF56" s="13"/>
      <c r="AG56" s="12"/>
      <c r="AH56" s="12"/>
      <c r="AI56" s="14"/>
      <c r="AJ56" s="13"/>
      <c r="AK56" s="12"/>
      <c r="AL56" s="12"/>
      <c r="AM56" s="14"/>
      <c r="AN56" s="13"/>
      <c r="AO56" s="12"/>
      <c r="AP56" s="12"/>
      <c r="AQ56" s="14"/>
      <c r="AR56" s="12"/>
    </row>
    <row r="57" spans="1:44" ht="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156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17.25" customHeight="1">
      <c r="A59" s="4"/>
      <c r="B59" s="4" t="s">
        <v>155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</sheetData>
  <mergeCells count="126">
    <mergeCell ref="AM38:AN38"/>
    <mergeCell ref="P38:Q38"/>
    <mergeCell ref="T38:U38"/>
    <mergeCell ref="V38:W38"/>
    <mergeCell ref="Y38:Z38"/>
    <mergeCell ref="AG37:AH37"/>
    <mergeCell ref="AI37:AJ37"/>
    <mergeCell ref="AK37:AL37"/>
    <mergeCell ref="AM37:AN37"/>
    <mergeCell ref="R37:S37"/>
    <mergeCell ref="T37:U37"/>
    <mergeCell ref="V37:W37"/>
    <mergeCell ref="Y37:AD37"/>
    <mergeCell ref="AE37:AF37"/>
    <mergeCell ref="AO37:AP37"/>
    <mergeCell ref="AO38:AP38"/>
    <mergeCell ref="F39:G39"/>
    <mergeCell ref="H39:I39"/>
    <mergeCell ref="J39:K39"/>
    <mergeCell ref="L39:M39"/>
    <mergeCell ref="P39:Q39"/>
    <mergeCell ref="T39:U39"/>
    <mergeCell ref="V39:W39"/>
    <mergeCell ref="Y39:Z39"/>
    <mergeCell ref="AA39:AB39"/>
    <mergeCell ref="AC39:AD39"/>
    <mergeCell ref="AE39:AF39"/>
    <mergeCell ref="AI39:AJ39"/>
    <mergeCell ref="AM39:AN39"/>
    <mergeCell ref="AO39:AP39"/>
    <mergeCell ref="AC38:AD38"/>
    <mergeCell ref="AE38:AF38"/>
    <mergeCell ref="AG38:AH38"/>
    <mergeCell ref="AI38:AJ38"/>
    <mergeCell ref="F37:K37"/>
    <mergeCell ref="L37:M37"/>
    <mergeCell ref="N37:O37"/>
    <mergeCell ref="P37:Q37"/>
    <mergeCell ref="A34:D39"/>
    <mergeCell ref="E34:W34"/>
    <mergeCell ref="X34:AP34"/>
    <mergeCell ref="AQ34:AR39"/>
    <mergeCell ref="F35:W35"/>
    <mergeCell ref="Y35:AP35"/>
    <mergeCell ref="F36:K36"/>
    <mergeCell ref="L36:M36"/>
    <mergeCell ref="P36:Q36"/>
    <mergeCell ref="R36:S36"/>
    <mergeCell ref="T36:U36"/>
    <mergeCell ref="V36:W36"/>
    <mergeCell ref="Y36:AD36"/>
    <mergeCell ref="AE36:AF36"/>
    <mergeCell ref="AI36:AJ36"/>
    <mergeCell ref="AK36:AL36"/>
    <mergeCell ref="AA38:AB38"/>
    <mergeCell ref="F38:G38"/>
    <mergeCell ref="H38:I38"/>
    <mergeCell ref="J38:K38"/>
    <mergeCell ref="L38:M38"/>
    <mergeCell ref="N38:O38"/>
    <mergeCell ref="AM36:AN36"/>
    <mergeCell ref="AO36:AP36"/>
    <mergeCell ref="E5:W5"/>
    <mergeCell ref="T7:U7"/>
    <mergeCell ref="V10:W10"/>
    <mergeCell ref="T9:U9"/>
    <mergeCell ref="P10:Q10"/>
    <mergeCell ref="T10:U10"/>
    <mergeCell ref="F9:G9"/>
    <mergeCell ref="R8:S8"/>
    <mergeCell ref="T8:U8"/>
    <mergeCell ref="L9:M9"/>
    <mergeCell ref="N8:O8"/>
    <mergeCell ref="P8:Q8"/>
    <mergeCell ref="V8:W8"/>
    <mergeCell ref="H9:I9"/>
    <mergeCell ref="F8:K8"/>
    <mergeCell ref="L8:M8"/>
    <mergeCell ref="Y6:AP6"/>
    <mergeCell ref="Y7:AD7"/>
    <mergeCell ref="Y8:AD8"/>
    <mergeCell ref="AE8:AF8"/>
    <mergeCell ref="AE9:AF9"/>
    <mergeCell ref="Y9:Z9"/>
    <mergeCell ref="AC9:AD9"/>
    <mergeCell ref="A12:D12"/>
    <mergeCell ref="AQ12:AR12"/>
    <mergeCell ref="AQ5:AR10"/>
    <mergeCell ref="AO10:AP10"/>
    <mergeCell ref="AA9:AB9"/>
    <mergeCell ref="AE7:AF7"/>
    <mergeCell ref="AI7:AJ7"/>
    <mergeCell ref="X5:AP5"/>
    <mergeCell ref="J10:K10"/>
    <mergeCell ref="J9:K9"/>
    <mergeCell ref="AI9:AJ9"/>
    <mergeCell ref="AG9:AH9"/>
    <mergeCell ref="AE10:AF10"/>
    <mergeCell ref="AI10:AJ10"/>
    <mergeCell ref="AM7:AN7"/>
    <mergeCell ref="AO7:AP7"/>
    <mergeCell ref="AK7:AL7"/>
    <mergeCell ref="A5:D10"/>
    <mergeCell ref="AM10:AN10"/>
    <mergeCell ref="AO8:AP8"/>
    <mergeCell ref="AG8:AH8"/>
    <mergeCell ref="AM9:AN9"/>
    <mergeCell ref="AO9:AP9"/>
    <mergeCell ref="AI8:AJ8"/>
    <mergeCell ref="AK8:AL8"/>
    <mergeCell ref="AM8:AN8"/>
    <mergeCell ref="F6:W6"/>
    <mergeCell ref="F7:K7"/>
    <mergeCell ref="L7:M7"/>
    <mergeCell ref="P7:Q7"/>
    <mergeCell ref="R7:S7"/>
    <mergeCell ref="V7:W7"/>
    <mergeCell ref="V9:W9"/>
    <mergeCell ref="Y10:Z10"/>
    <mergeCell ref="AC10:AD10"/>
    <mergeCell ref="AA10:AB10"/>
    <mergeCell ref="L10:M10"/>
    <mergeCell ref="N9:O9"/>
    <mergeCell ref="P9:Q9"/>
    <mergeCell ref="F10:G10"/>
    <mergeCell ref="H10:I10"/>
  </mergeCells>
  <phoneticPr fontId="3" type="noConversion"/>
  <pageMargins left="0.35433070866141736" right="0" top="0.9055118110236221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9"/>
  <sheetViews>
    <sheetView showGridLines="0" topLeftCell="A16" zoomScale="70" zoomScaleNormal="70" workbookViewId="0">
      <selection activeCell="S23" sqref="I17:S23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223</v>
      </c>
      <c r="C1" s="3"/>
      <c r="D1" s="2" t="s">
        <v>278</v>
      </c>
    </row>
    <row r="2" spans="1:22" s="5" customFormat="1">
      <c r="B2" s="2" t="s">
        <v>277</v>
      </c>
      <c r="C2" s="3"/>
      <c r="D2" s="2" t="s">
        <v>279</v>
      </c>
    </row>
    <row r="3" spans="1:22" s="5" customFormat="1" ht="17.399999999999999">
      <c r="C3" s="15"/>
      <c r="U3" s="148" t="s">
        <v>108</v>
      </c>
    </row>
    <row r="4" spans="1:22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4" customFormat="1" ht="24" customHeight="1">
      <c r="A5" s="481" t="s">
        <v>24</v>
      </c>
      <c r="B5" s="481"/>
      <c r="C5" s="481"/>
      <c r="D5" s="482"/>
      <c r="E5" s="487" t="s">
        <v>117</v>
      </c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9"/>
      <c r="U5" s="159"/>
      <c r="V5" s="160"/>
    </row>
    <row r="6" spans="1:22" s="4" customFormat="1" ht="21.75" customHeight="1">
      <c r="A6" s="483"/>
      <c r="B6" s="483"/>
      <c r="C6" s="483"/>
      <c r="D6" s="484"/>
      <c r="E6" s="490" t="s">
        <v>152</v>
      </c>
      <c r="F6" s="491"/>
      <c r="G6" s="491"/>
      <c r="H6" s="491"/>
      <c r="I6" s="491"/>
      <c r="J6" s="491"/>
      <c r="K6" s="491"/>
      <c r="L6" s="492"/>
      <c r="M6" s="490" t="s">
        <v>151</v>
      </c>
      <c r="N6" s="491"/>
      <c r="O6" s="491"/>
      <c r="P6" s="491"/>
      <c r="Q6" s="491"/>
      <c r="R6" s="491"/>
      <c r="S6" s="491"/>
      <c r="T6" s="492"/>
      <c r="U6" s="160"/>
      <c r="V6" s="160"/>
    </row>
    <row r="7" spans="1:22" s="4" customFormat="1" ht="21.75" customHeight="1">
      <c r="A7" s="483"/>
      <c r="B7" s="483"/>
      <c r="C7" s="483"/>
      <c r="D7" s="484"/>
      <c r="E7" s="493"/>
      <c r="F7" s="482"/>
      <c r="G7" s="494"/>
      <c r="H7" s="495"/>
      <c r="I7" s="494" t="s">
        <v>4</v>
      </c>
      <c r="J7" s="495"/>
      <c r="K7" s="494"/>
      <c r="L7" s="495"/>
      <c r="M7" s="493"/>
      <c r="N7" s="482"/>
      <c r="O7" s="494"/>
      <c r="P7" s="495"/>
      <c r="Q7" s="494" t="s">
        <v>4</v>
      </c>
      <c r="R7" s="495"/>
      <c r="S7" s="494"/>
      <c r="T7" s="495"/>
      <c r="U7" s="184" t="s">
        <v>25</v>
      </c>
      <c r="V7" s="185"/>
    </row>
    <row r="8" spans="1:22" s="4" customFormat="1" ht="21.75" customHeight="1">
      <c r="A8" s="483"/>
      <c r="B8" s="483"/>
      <c r="C8" s="483"/>
      <c r="D8" s="484"/>
      <c r="E8" s="496" t="s">
        <v>0</v>
      </c>
      <c r="F8" s="484"/>
      <c r="G8" s="497" t="s">
        <v>3</v>
      </c>
      <c r="H8" s="498"/>
      <c r="I8" s="497" t="s">
        <v>6</v>
      </c>
      <c r="J8" s="498"/>
      <c r="K8" s="497" t="s">
        <v>23</v>
      </c>
      <c r="L8" s="498"/>
      <c r="M8" s="496" t="s">
        <v>0</v>
      </c>
      <c r="N8" s="484"/>
      <c r="O8" s="497" t="s">
        <v>3</v>
      </c>
      <c r="P8" s="498"/>
      <c r="Q8" s="497" t="s">
        <v>6</v>
      </c>
      <c r="R8" s="498"/>
      <c r="S8" s="497" t="s">
        <v>23</v>
      </c>
      <c r="T8" s="498"/>
      <c r="U8" s="156"/>
      <c r="V8" s="160"/>
    </row>
    <row r="9" spans="1:22" s="4" customFormat="1" ht="21.75" customHeight="1">
      <c r="A9" s="485"/>
      <c r="B9" s="485"/>
      <c r="C9" s="485"/>
      <c r="D9" s="486"/>
      <c r="E9" s="499" t="s">
        <v>2</v>
      </c>
      <c r="F9" s="486"/>
      <c r="G9" s="500" t="s">
        <v>115</v>
      </c>
      <c r="H9" s="501"/>
      <c r="I9" s="500" t="s">
        <v>110</v>
      </c>
      <c r="J9" s="501"/>
      <c r="K9" s="500" t="s">
        <v>116</v>
      </c>
      <c r="L9" s="501"/>
      <c r="M9" s="499" t="s">
        <v>2</v>
      </c>
      <c r="N9" s="486"/>
      <c r="O9" s="500" t="s">
        <v>115</v>
      </c>
      <c r="P9" s="501"/>
      <c r="Q9" s="500" t="s">
        <v>110</v>
      </c>
      <c r="R9" s="501"/>
      <c r="S9" s="500" t="s">
        <v>116</v>
      </c>
      <c r="T9" s="501"/>
      <c r="U9" s="161"/>
      <c r="V9" s="160"/>
    </row>
    <row r="10" spans="1:22" s="10" customFormat="1" ht="3" customHeight="1">
      <c r="A10" s="183"/>
      <c r="B10" s="183"/>
      <c r="C10" s="183"/>
      <c r="D10" s="182"/>
      <c r="E10" s="183"/>
      <c r="F10" s="183"/>
      <c r="G10" s="179"/>
      <c r="H10" s="180"/>
      <c r="I10" s="186"/>
      <c r="J10" s="186"/>
      <c r="K10" s="179"/>
      <c r="L10" s="180"/>
      <c r="M10" s="183"/>
      <c r="N10" s="183"/>
      <c r="O10" s="179"/>
      <c r="P10" s="180"/>
      <c r="Q10" s="186"/>
      <c r="R10" s="186"/>
      <c r="S10" s="179"/>
      <c r="T10" s="180"/>
      <c r="U10" s="181"/>
    </row>
    <row r="11" spans="1:22" s="231" customFormat="1" ht="20.399999999999999" customHeight="1">
      <c r="A11" s="502" t="s">
        <v>1</v>
      </c>
      <c r="B11" s="502"/>
      <c r="C11" s="502"/>
      <c r="D11" s="503"/>
      <c r="E11" s="237">
        <v>431.86</v>
      </c>
      <c r="F11" s="237"/>
      <c r="G11" s="234">
        <v>431.86</v>
      </c>
      <c r="H11" s="238"/>
      <c r="I11" s="235" t="s">
        <v>221</v>
      </c>
      <c r="J11" s="235"/>
      <c r="K11" s="234" t="s">
        <v>221</v>
      </c>
      <c r="L11" s="236"/>
      <c r="M11" s="234">
        <v>1295.414</v>
      </c>
      <c r="N11" s="237"/>
      <c r="O11" s="234">
        <v>1295.414</v>
      </c>
      <c r="P11" s="236"/>
      <c r="Q11" s="235">
        <v>0</v>
      </c>
      <c r="R11" s="235"/>
      <c r="S11" s="234">
        <v>0</v>
      </c>
      <c r="T11" s="218"/>
      <c r="U11" s="233" t="s">
        <v>2</v>
      </c>
      <c r="V11" s="216"/>
    </row>
    <row r="12" spans="1:22" s="231" customFormat="1" ht="19.2" customHeight="1">
      <c r="A12" s="217"/>
      <c r="B12" s="217" t="s">
        <v>220</v>
      </c>
      <c r="C12" s="217"/>
      <c r="D12" s="218"/>
      <c r="E12" s="223">
        <v>1.29</v>
      </c>
      <c r="F12" s="223"/>
      <c r="G12" s="219">
        <v>1.29</v>
      </c>
      <c r="H12" s="224"/>
      <c r="I12" s="232" t="s">
        <v>221</v>
      </c>
      <c r="J12" s="232"/>
      <c r="K12" s="219" t="s">
        <v>221</v>
      </c>
      <c r="L12" s="221"/>
      <c r="M12" s="223">
        <v>14.51</v>
      </c>
      <c r="N12" s="223"/>
      <c r="O12" s="219">
        <v>14.51</v>
      </c>
      <c r="P12" s="221"/>
      <c r="Q12" s="232">
        <v>0</v>
      </c>
      <c r="R12" s="232"/>
      <c r="S12" s="219">
        <v>0</v>
      </c>
      <c r="T12" s="218"/>
      <c r="U12" s="217" t="s">
        <v>219</v>
      </c>
      <c r="V12" s="216"/>
    </row>
    <row r="13" spans="1:22" s="231" customFormat="1" ht="19.2" customHeight="1">
      <c r="A13" s="217"/>
      <c r="B13" s="217" t="s">
        <v>218</v>
      </c>
      <c r="C13" s="217"/>
      <c r="D13" s="218"/>
      <c r="E13" s="223">
        <v>173.92</v>
      </c>
      <c r="F13" s="223"/>
      <c r="G13" s="219">
        <v>173.92</v>
      </c>
      <c r="H13" s="224"/>
      <c r="I13" s="232" t="s">
        <v>221</v>
      </c>
      <c r="J13" s="232"/>
      <c r="K13" s="219" t="s">
        <v>221</v>
      </c>
      <c r="L13" s="221"/>
      <c r="M13" s="223">
        <v>425.37</v>
      </c>
      <c r="N13" s="223"/>
      <c r="O13" s="219">
        <v>425.37</v>
      </c>
      <c r="P13" s="221"/>
      <c r="Q13" s="232">
        <v>0</v>
      </c>
      <c r="R13" s="232"/>
      <c r="S13" s="219">
        <v>0</v>
      </c>
      <c r="T13" s="218"/>
      <c r="U13" s="217" t="s">
        <v>217</v>
      </c>
      <c r="V13" s="216"/>
    </row>
    <row r="14" spans="1:22" s="231" customFormat="1" ht="19.2" customHeight="1">
      <c r="A14" s="217"/>
      <c r="B14" s="217" t="s">
        <v>216</v>
      </c>
      <c r="C14" s="217"/>
      <c r="D14" s="218"/>
      <c r="E14" s="223">
        <v>49.08</v>
      </c>
      <c r="F14" s="223"/>
      <c r="G14" s="219">
        <v>49.08</v>
      </c>
      <c r="H14" s="224"/>
      <c r="I14" s="232" t="s">
        <v>221</v>
      </c>
      <c r="J14" s="232"/>
      <c r="K14" s="219" t="s">
        <v>221</v>
      </c>
      <c r="L14" s="221"/>
      <c r="M14" s="223">
        <v>107.402</v>
      </c>
      <c r="N14" s="223"/>
      <c r="O14" s="219">
        <v>107.402</v>
      </c>
      <c r="P14" s="221"/>
      <c r="Q14" s="232">
        <v>0</v>
      </c>
      <c r="R14" s="232"/>
      <c r="S14" s="219">
        <v>0</v>
      </c>
      <c r="T14" s="218"/>
      <c r="U14" s="217" t="s">
        <v>215</v>
      </c>
      <c r="V14" s="216"/>
    </row>
    <row r="15" spans="1:22" s="231" customFormat="1" ht="19.2" customHeight="1">
      <c r="A15" s="217"/>
      <c r="B15" s="217" t="s">
        <v>214</v>
      </c>
      <c r="C15" s="217"/>
      <c r="D15" s="218"/>
      <c r="E15" s="223">
        <v>0.77</v>
      </c>
      <c r="F15" s="223"/>
      <c r="G15" s="219">
        <v>0.77</v>
      </c>
      <c r="H15" s="224"/>
      <c r="I15" s="232" t="s">
        <v>221</v>
      </c>
      <c r="J15" s="232"/>
      <c r="K15" s="219" t="s">
        <v>221</v>
      </c>
      <c r="L15" s="221"/>
      <c r="M15" s="223">
        <v>10.51</v>
      </c>
      <c r="N15" s="223"/>
      <c r="O15" s="219">
        <v>10.51</v>
      </c>
      <c r="P15" s="221"/>
      <c r="Q15" s="232">
        <v>0</v>
      </c>
      <c r="R15" s="232"/>
      <c r="S15" s="219">
        <v>0</v>
      </c>
      <c r="T15" s="218"/>
      <c r="U15" s="217" t="s">
        <v>213</v>
      </c>
      <c r="V15" s="216"/>
    </row>
    <row r="16" spans="1:22" s="231" customFormat="1" ht="19.2" customHeight="1">
      <c r="A16" s="217"/>
      <c r="B16" s="217" t="s">
        <v>212</v>
      </c>
      <c r="C16" s="217"/>
      <c r="D16" s="218"/>
      <c r="E16" s="223" t="s">
        <v>221</v>
      </c>
      <c r="F16" s="223"/>
      <c r="G16" s="219" t="s">
        <v>221</v>
      </c>
      <c r="H16" s="224"/>
      <c r="I16" s="232" t="s">
        <v>221</v>
      </c>
      <c r="J16" s="232"/>
      <c r="K16" s="219" t="s">
        <v>221</v>
      </c>
      <c r="L16" s="221"/>
      <c r="M16" s="223">
        <v>1.67</v>
      </c>
      <c r="N16" s="223"/>
      <c r="O16" s="219">
        <v>1.67</v>
      </c>
      <c r="P16" s="221"/>
      <c r="Q16" s="232">
        <v>0</v>
      </c>
      <c r="R16" s="232"/>
      <c r="S16" s="219">
        <v>0</v>
      </c>
      <c r="T16" s="218"/>
      <c r="U16" s="217" t="s">
        <v>211</v>
      </c>
      <c r="V16" s="216"/>
    </row>
    <row r="17" spans="1:26" s="231" customFormat="1" ht="19.2" customHeight="1">
      <c r="A17" s="217"/>
      <c r="B17" s="217" t="s">
        <v>210</v>
      </c>
      <c r="C17" s="217"/>
      <c r="D17" s="218"/>
      <c r="E17" s="223">
        <v>1.3</v>
      </c>
      <c r="F17" s="223"/>
      <c r="G17" s="219">
        <v>1.3</v>
      </c>
      <c r="H17" s="224"/>
      <c r="I17" s="232" t="s">
        <v>221</v>
      </c>
      <c r="J17" s="232"/>
      <c r="K17" s="219" t="s">
        <v>221</v>
      </c>
      <c r="L17" s="221"/>
      <c r="M17" s="223">
        <v>2.56</v>
      </c>
      <c r="N17" s="223"/>
      <c r="O17" s="219">
        <v>2.56</v>
      </c>
      <c r="P17" s="221"/>
      <c r="Q17" s="232">
        <v>0</v>
      </c>
      <c r="R17" s="232"/>
      <c r="S17" s="219">
        <v>0</v>
      </c>
      <c r="T17" s="218"/>
      <c r="U17" s="217" t="s">
        <v>209</v>
      </c>
      <c r="V17" s="216"/>
    </row>
    <row r="18" spans="1:26" s="231" customFormat="1" ht="19.2" customHeight="1">
      <c r="A18" s="217"/>
      <c r="B18" s="217" t="s">
        <v>208</v>
      </c>
      <c r="C18" s="217"/>
      <c r="D18" s="218"/>
      <c r="E18" s="223" t="s">
        <v>221</v>
      </c>
      <c r="F18" s="223"/>
      <c r="G18" s="219" t="s">
        <v>221</v>
      </c>
      <c r="H18" s="224"/>
      <c r="I18" s="232" t="s">
        <v>221</v>
      </c>
      <c r="J18" s="232"/>
      <c r="K18" s="219" t="s">
        <v>221</v>
      </c>
      <c r="L18" s="221"/>
      <c r="M18" s="223">
        <v>0.05</v>
      </c>
      <c r="N18" s="223"/>
      <c r="O18" s="219">
        <v>0.05</v>
      </c>
      <c r="P18" s="221"/>
      <c r="Q18" s="232">
        <v>0</v>
      </c>
      <c r="R18" s="232"/>
      <c r="S18" s="219">
        <v>0</v>
      </c>
      <c r="T18" s="218"/>
      <c r="U18" s="217" t="s">
        <v>207</v>
      </c>
      <c r="V18" s="216"/>
    </row>
    <row r="19" spans="1:26" s="231" customFormat="1" ht="19.2" customHeight="1">
      <c r="A19" s="217"/>
      <c r="B19" s="217" t="s">
        <v>206</v>
      </c>
      <c r="C19" s="217"/>
      <c r="D19" s="218"/>
      <c r="E19" s="223">
        <v>8.4</v>
      </c>
      <c r="F19" s="223"/>
      <c r="G19" s="219">
        <v>8.4</v>
      </c>
      <c r="H19" s="224"/>
      <c r="I19" s="232" t="s">
        <v>221</v>
      </c>
      <c r="J19" s="232"/>
      <c r="K19" s="219" t="s">
        <v>221</v>
      </c>
      <c r="L19" s="221"/>
      <c r="M19" s="223">
        <v>22.33</v>
      </c>
      <c r="N19" s="223"/>
      <c r="O19" s="219">
        <v>22.33</v>
      </c>
      <c r="P19" s="221"/>
      <c r="Q19" s="232">
        <v>0</v>
      </c>
      <c r="R19" s="232"/>
      <c r="S19" s="219">
        <v>0</v>
      </c>
      <c r="T19" s="218"/>
      <c r="U19" s="217" t="s">
        <v>205</v>
      </c>
      <c r="V19" s="216"/>
    </row>
    <row r="20" spans="1:26" s="231" customFormat="1" ht="19.2" customHeight="1">
      <c r="A20" s="217"/>
      <c r="B20" s="217" t="s">
        <v>204</v>
      </c>
      <c r="C20" s="217"/>
      <c r="D20" s="218"/>
      <c r="E20" s="223">
        <v>8.07</v>
      </c>
      <c r="F20" s="223"/>
      <c r="G20" s="219">
        <v>8.07</v>
      </c>
      <c r="H20" s="224"/>
      <c r="I20" s="232" t="s">
        <v>221</v>
      </c>
      <c r="J20" s="232"/>
      <c r="K20" s="219" t="s">
        <v>221</v>
      </c>
      <c r="L20" s="221"/>
      <c r="M20" s="223">
        <v>28.68</v>
      </c>
      <c r="N20" s="223"/>
      <c r="O20" s="219">
        <v>28.68</v>
      </c>
      <c r="P20" s="221"/>
      <c r="Q20" s="232">
        <v>0</v>
      </c>
      <c r="R20" s="232"/>
      <c r="S20" s="219">
        <v>0</v>
      </c>
      <c r="T20" s="218"/>
      <c r="U20" s="217" t="s">
        <v>203</v>
      </c>
      <c r="V20" s="216"/>
    </row>
    <row r="21" spans="1:26" s="231" customFormat="1" ht="19.2" customHeight="1">
      <c r="A21" s="217"/>
      <c r="B21" s="217" t="s">
        <v>202</v>
      </c>
      <c r="C21" s="217"/>
      <c r="D21" s="218"/>
      <c r="E21" s="223" t="s">
        <v>221</v>
      </c>
      <c r="F21" s="223"/>
      <c r="G21" s="219" t="s">
        <v>221</v>
      </c>
      <c r="H21" s="224"/>
      <c r="I21" s="232" t="s">
        <v>221</v>
      </c>
      <c r="J21" s="232"/>
      <c r="K21" s="219" t="s">
        <v>221</v>
      </c>
      <c r="L21" s="221"/>
      <c r="M21" s="223">
        <v>3.86</v>
      </c>
      <c r="N21" s="223"/>
      <c r="O21" s="219">
        <v>3.86</v>
      </c>
      <c r="P21" s="224"/>
      <c r="Q21" s="232">
        <v>0</v>
      </c>
      <c r="R21" s="232"/>
      <c r="S21" s="219">
        <v>0</v>
      </c>
      <c r="T21" s="218"/>
      <c r="U21" s="217" t="s">
        <v>201</v>
      </c>
      <c r="V21" s="216"/>
    </row>
    <row r="22" spans="1:26" s="231" customFormat="1" ht="19.2" customHeight="1">
      <c r="A22" s="217"/>
      <c r="B22" s="217" t="s">
        <v>200</v>
      </c>
      <c r="C22" s="217"/>
      <c r="D22" s="218"/>
      <c r="E22" s="223" t="s">
        <v>221</v>
      </c>
      <c r="F22" s="223"/>
      <c r="G22" s="219" t="s">
        <v>221</v>
      </c>
      <c r="H22" s="224"/>
      <c r="I22" s="232" t="s">
        <v>221</v>
      </c>
      <c r="J22" s="232"/>
      <c r="K22" s="219" t="s">
        <v>221</v>
      </c>
      <c r="L22" s="221"/>
      <c r="M22" s="223">
        <v>1.51</v>
      </c>
      <c r="N22" s="223"/>
      <c r="O22" s="219">
        <v>1.51</v>
      </c>
      <c r="P22" s="224"/>
      <c r="Q22" s="232">
        <v>0</v>
      </c>
      <c r="R22" s="232"/>
      <c r="S22" s="219">
        <v>0</v>
      </c>
      <c r="T22" s="218"/>
      <c r="U22" s="217" t="s">
        <v>199</v>
      </c>
      <c r="V22" s="216"/>
    </row>
    <row r="23" spans="1:26" s="231" customFormat="1" ht="19.2" customHeight="1">
      <c r="A23" s="217"/>
      <c r="B23" s="217" t="s">
        <v>198</v>
      </c>
      <c r="C23" s="217"/>
      <c r="D23" s="218"/>
      <c r="E23" s="223">
        <v>0.55000000000000004</v>
      </c>
      <c r="F23" s="223"/>
      <c r="G23" s="219">
        <v>0.55000000000000004</v>
      </c>
      <c r="H23" s="224"/>
      <c r="I23" s="232" t="s">
        <v>221</v>
      </c>
      <c r="J23" s="232"/>
      <c r="K23" s="219" t="s">
        <v>221</v>
      </c>
      <c r="L23" s="221"/>
      <c r="M23" s="223">
        <v>3.9940000000000002</v>
      </c>
      <c r="N23" s="223"/>
      <c r="O23" s="219">
        <v>3.9940000000000002</v>
      </c>
      <c r="P23" s="221"/>
      <c r="Q23" s="232">
        <v>0</v>
      </c>
      <c r="R23" s="232"/>
      <c r="S23" s="219">
        <v>0</v>
      </c>
      <c r="T23" s="218"/>
      <c r="U23" s="217" t="s">
        <v>197</v>
      </c>
      <c r="V23" s="216"/>
    </row>
    <row r="24" spans="1:26" s="231" customFormat="1" ht="19.2" customHeight="1">
      <c r="A24" s="217"/>
      <c r="B24" s="217" t="s">
        <v>196</v>
      </c>
      <c r="C24" s="217"/>
      <c r="D24" s="218"/>
      <c r="E24" s="223">
        <v>4.0599999999999996</v>
      </c>
      <c r="F24" s="223"/>
      <c r="G24" s="219">
        <v>4.0599999999999996</v>
      </c>
      <c r="H24" s="224"/>
      <c r="I24" s="232" t="s">
        <v>221</v>
      </c>
      <c r="J24" s="232"/>
      <c r="K24" s="219" t="s">
        <v>221</v>
      </c>
      <c r="L24" s="221"/>
      <c r="M24" s="223">
        <v>12.451000000000001</v>
      </c>
      <c r="N24" s="223"/>
      <c r="O24" s="219">
        <v>12.451000000000001</v>
      </c>
      <c r="P24" s="221"/>
      <c r="Q24" s="232">
        <v>0</v>
      </c>
      <c r="R24" s="232"/>
      <c r="S24" s="219">
        <v>0</v>
      </c>
      <c r="T24" s="218"/>
      <c r="U24" s="217" t="s">
        <v>195</v>
      </c>
      <c r="V24" s="216"/>
    </row>
    <row r="25" spans="1:26" s="231" customFormat="1" ht="19.2" customHeight="1">
      <c r="A25" s="217"/>
      <c r="B25" s="217" t="s">
        <v>194</v>
      </c>
      <c r="C25" s="217"/>
      <c r="D25" s="218"/>
      <c r="E25" s="223">
        <v>51.04</v>
      </c>
      <c r="F25" s="223"/>
      <c r="G25" s="219">
        <v>51.04</v>
      </c>
      <c r="H25" s="224"/>
      <c r="I25" s="232" t="s">
        <v>221</v>
      </c>
      <c r="J25" s="232"/>
      <c r="K25" s="219" t="s">
        <v>221</v>
      </c>
      <c r="L25" s="221"/>
      <c r="M25" s="223">
        <v>204.98</v>
      </c>
      <c r="N25" s="223"/>
      <c r="O25" s="219">
        <v>204.98</v>
      </c>
      <c r="P25" s="221"/>
      <c r="Q25" s="232">
        <v>0</v>
      </c>
      <c r="R25" s="232"/>
      <c r="S25" s="219">
        <v>0</v>
      </c>
      <c r="T25" s="218"/>
      <c r="U25" s="217" t="s">
        <v>193</v>
      </c>
      <c r="V25" s="216"/>
    </row>
    <row r="26" spans="1:26" s="231" customFormat="1" ht="19.2" customHeight="1">
      <c r="A26" s="217"/>
      <c r="B26" s="217" t="s">
        <v>192</v>
      </c>
      <c r="C26" s="217"/>
      <c r="D26" s="218"/>
      <c r="E26" s="222">
        <v>2.34</v>
      </c>
      <c r="F26" s="222"/>
      <c r="G26" s="225">
        <v>2.34</v>
      </c>
      <c r="H26" s="221"/>
      <c r="I26" s="219" t="s">
        <v>221</v>
      </c>
      <c r="J26" s="220"/>
      <c r="K26" s="219" t="s">
        <v>221</v>
      </c>
      <c r="L26" s="221"/>
      <c r="M26" s="222">
        <v>5.57</v>
      </c>
      <c r="N26" s="222"/>
      <c r="O26" s="225">
        <v>5.57</v>
      </c>
      <c r="P26" s="221"/>
      <c r="Q26" s="232">
        <v>0</v>
      </c>
      <c r="R26" s="232"/>
      <c r="S26" s="219">
        <v>0</v>
      </c>
      <c r="T26" s="218"/>
      <c r="U26" s="217" t="s">
        <v>191</v>
      </c>
      <c r="V26" s="216"/>
    </row>
    <row r="27" spans="1:26" s="231" customFormat="1" ht="19.2" customHeight="1">
      <c r="A27" s="217"/>
      <c r="B27" s="217" t="s">
        <v>190</v>
      </c>
      <c r="C27" s="217"/>
      <c r="D27" s="218"/>
      <c r="E27" s="222">
        <v>20.34</v>
      </c>
      <c r="F27" s="222"/>
      <c r="G27" s="225">
        <v>20.34</v>
      </c>
      <c r="H27" s="221"/>
      <c r="I27" s="219" t="s">
        <v>221</v>
      </c>
      <c r="J27" s="220"/>
      <c r="K27" s="219" t="s">
        <v>221</v>
      </c>
      <c r="L27" s="221"/>
      <c r="M27" s="222">
        <v>26.77</v>
      </c>
      <c r="N27" s="222"/>
      <c r="O27" s="225">
        <v>26.77</v>
      </c>
      <c r="P27" s="221"/>
      <c r="Q27" s="232">
        <v>0</v>
      </c>
      <c r="R27" s="232"/>
      <c r="S27" s="219">
        <v>0</v>
      </c>
      <c r="T27" s="218"/>
      <c r="U27" s="217" t="s">
        <v>189</v>
      </c>
      <c r="V27" s="216"/>
    </row>
    <row r="28" spans="1:26" s="4" customFormat="1" ht="26.25" customHeight="1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11"/>
      <c r="R28" s="211"/>
      <c r="S28" s="226"/>
      <c r="T28" s="226"/>
      <c r="U28" s="226"/>
      <c r="V28" s="211"/>
      <c r="Y28" s="231"/>
      <c r="Z28" s="231"/>
    </row>
    <row r="29" spans="1:26" s="2" customFormat="1">
      <c r="B29" s="2" t="s">
        <v>223</v>
      </c>
      <c r="C29" s="3"/>
      <c r="D29" s="2" t="s">
        <v>275</v>
      </c>
      <c r="Y29" s="231"/>
      <c r="Z29" s="231"/>
    </row>
    <row r="30" spans="1:26" s="5" customFormat="1">
      <c r="B30" s="2" t="s">
        <v>277</v>
      </c>
      <c r="C30" s="3"/>
      <c r="D30" s="2" t="s">
        <v>276</v>
      </c>
      <c r="Y30" s="231"/>
      <c r="Z30" s="231"/>
    </row>
    <row r="31" spans="1:26" s="5" customFormat="1" ht="17.399999999999999">
      <c r="C31" s="15"/>
      <c r="U31" s="148" t="s">
        <v>108</v>
      </c>
      <c r="Y31" s="231"/>
      <c r="Z31" s="231"/>
    </row>
    <row r="32" spans="1:26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Y32" s="231"/>
      <c r="Z32" s="231"/>
    </row>
    <row r="33" spans="1:26" s="4" customFormat="1" ht="24" customHeight="1">
      <c r="A33" s="481" t="s">
        <v>24</v>
      </c>
      <c r="B33" s="481"/>
      <c r="C33" s="481"/>
      <c r="D33" s="482"/>
      <c r="E33" s="487" t="s">
        <v>117</v>
      </c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9"/>
      <c r="U33" s="159"/>
      <c r="V33" s="160"/>
      <c r="Y33" s="231"/>
      <c r="Z33" s="231"/>
    </row>
    <row r="34" spans="1:26" s="4" customFormat="1" ht="21.75" customHeight="1">
      <c r="A34" s="483"/>
      <c r="B34" s="483"/>
      <c r="C34" s="483"/>
      <c r="D34" s="484"/>
      <c r="E34" s="490" t="s">
        <v>152</v>
      </c>
      <c r="F34" s="491"/>
      <c r="G34" s="491"/>
      <c r="H34" s="491"/>
      <c r="I34" s="491"/>
      <c r="J34" s="491"/>
      <c r="K34" s="491"/>
      <c r="L34" s="492"/>
      <c r="M34" s="490" t="s">
        <v>151</v>
      </c>
      <c r="N34" s="491"/>
      <c r="O34" s="491"/>
      <c r="P34" s="491"/>
      <c r="Q34" s="491"/>
      <c r="R34" s="491"/>
      <c r="S34" s="491"/>
      <c r="T34" s="492"/>
      <c r="U34" s="160"/>
      <c r="V34" s="160"/>
      <c r="Y34" s="231"/>
      <c r="Z34" s="231"/>
    </row>
    <row r="35" spans="1:26" s="4" customFormat="1" ht="21.75" customHeight="1">
      <c r="A35" s="483"/>
      <c r="B35" s="483"/>
      <c r="C35" s="483"/>
      <c r="D35" s="484"/>
      <c r="E35" s="493"/>
      <c r="F35" s="482"/>
      <c r="G35" s="494"/>
      <c r="H35" s="495"/>
      <c r="I35" s="494" t="s">
        <v>4</v>
      </c>
      <c r="J35" s="495"/>
      <c r="K35" s="494"/>
      <c r="L35" s="495"/>
      <c r="M35" s="493"/>
      <c r="N35" s="482"/>
      <c r="O35" s="494"/>
      <c r="P35" s="495"/>
      <c r="Q35" s="494" t="s">
        <v>4</v>
      </c>
      <c r="R35" s="495"/>
      <c r="S35" s="494"/>
      <c r="T35" s="495"/>
      <c r="U35" s="184" t="s">
        <v>25</v>
      </c>
      <c r="V35" s="185"/>
      <c r="Y35" s="231"/>
      <c r="Z35" s="231"/>
    </row>
    <row r="36" spans="1:26" s="4" customFormat="1" ht="21.75" customHeight="1">
      <c r="A36" s="483"/>
      <c r="B36" s="483"/>
      <c r="C36" s="483"/>
      <c r="D36" s="484"/>
      <c r="E36" s="496" t="s">
        <v>0</v>
      </c>
      <c r="F36" s="484"/>
      <c r="G36" s="497" t="s">
        <v>3</v>
      </c>
      <c r="H36" s="498"/>
      <c r="I36" s="497" t="s">
        <v>6</v>
      </c>
      <c r="J36" s="498"/>
      <c r="K36" s="497" t="s">
        <v>23</v>
      </c>
      <c r="L36" s="498"/>
      <c r="M36" s="496" t="s">
        <v>0</v>
      </c>
      <c r="N36" s="484"/>
      <c r="O36" s="497" t="s">
        <v>3</v>
      </c>
      <c r="P36" s="498"/>
      <c r="Q36" s="497" t="s">
        <v>6</v>
      </c>
      <c r="R36" s="498"/>
      <c r="S36" s="497" t="s">
        <v>23</v>
      </c>
      <c r="T36" s="498"/>
      <c r="U36" s="156"/>
      <c r="V36" s="160"/>
      <c r="Y36" s="231"/>
      <c r="Z36" s="231"/>
    </row>
    <row r="37" spans="1:26" s="4" customFormat="1" ht="21.75" customHeight="1">
      <c r="A37" s="485"/>
      <c r="B37" s="485"/>
      <c r="C37" s="485"/>
      <c r="D37" s="486"/>
      <c r="E37" s="499" t="s">
        <v>2</v>
      </c>
      <c r="F37" s="486"/>
      <c r="G37" s="500" t="s">
        <v>115</v>
      </c>
      <c r="H37" s="501"/>
      <c r="I37" s="500" t="s">
        <v>110</v>
      </c>
      <c r="J37" s="501"/>
      <c r="K37" s="500" t="s">
        <v>116</v>
      </c>
      <c r="L37" s="501"/>
      <c r="M37" s="499" t="s">
        <v>2</v>
      </c>
      <c r="N37" s="486"/>
      <c r="O37" s="500" t="s">
        <v>115</v>
      </c>
      <c r="P37" s="501"/>
      <c r="Q37" s="500" t="s">
        <v>110</v>
      </c>
      <c r="R37" s="501"/>
      <c r="S37" s="500" t="s">
        <v>116</v>
      </c>
      <c r="T37" s="501"/>
      <c r="U37" s="161"/>
      <c r="V37" s="160"/>
      <c r="Y37" s="231"/>
      <c r="Z37" s="231"/>
    </row>
    <row r="38" spans="1:26" s="215" customFormat="1" ht="17.399999999999999" customHeight="1">
      <c r="A38" s="217"/>
      <c r="B38" s="217" t="s">
        <v>188</v>
      </c>
      <c r="C38" s="217"/>
      <c r="D38" s="218"/>
      <c r="E38" s="222">
        <v>13.08</v>
      </c>
      <c r="F38" s="222"/>
      <c r="G38" s="225">
        <v>13.08</v>
      </c>
      <c r="H38" s="221"/>
      <c r="I38" s="219" t="s">
        <v>221</v>
      </c>
      <c r="J38" s="220"/>
      <c r="K38" s="219" t="s">
        <v>221</v>
      </c>
      <c r="L38" s="221"/>
      <c r="M38" s="222">
        <v>16.25</v>
      </c>
      <c r="N38" s="222"/>
      <c r="O38" s="225">
        <v>16.25</v>
      </c>
      <c r="P38" s="221"/>
      <c r="Q38" s="219">
        <v>0</v>
      </c>
      <c r="R38" s="220"/>
      <c r="S38" s="219">
        <v>0</v>
      </c>
      <c r="T38" s="218"/>
      <c r="U38" s="217" t="s">
        <v>187</v>
      </c>
      <c r="V38" s="216"/>
      <c r="Y38" s="4"/>
      <c r="Z38" s="4"/>
    </row>
    <row r="39" spans="1:26" s="215" customFormat="1" ht="17.399999999999999" customHeight="1">
      <c r="A39" s="217"/>
      <c r="B39" s="217" t="s">
        <v>186</v>
      </c>
      <c r="C39" s="217"/>
      <c r="D39" s="218"/>
      <c r="E39" s="219" t="s">
        <v>221</v>
      </c>
      <c r="F39" s="223"/>
      <c r="G39" s="219" t="s">
        <v>221</v>
      </c>
      <c r="H39" s="221"/>
      <c r="I39" s="219" t="s">
        <v>221</v>
      </c>
      <c r="J39" s="220"/>
      <c r="K39" s="219" t="s">
        <v>221</v>
      </c>
      <c r="L39" s="221"/>
      <c r="M39" s="219">
        <v>2.661</v>
      </c>
      <c r="N39" s="223"/>
      <c r="O39" s="219">
        <v>2.661</v>
      </c>
      <c r="P39" s="221"/>
      <c r="Q39" s="219">
        <v>0</v>
      </c>
      <c r="R39" s="220"/>
      <c r="S39" s="219">
        <v>0</v>
      </c>
      <c r="T39" s="218"/>
      <c r="U39" s="217" t="s">
        <v>185</v>
      </c>
      <c r="V39" s="216"/>
      <c r="Y39" s="2"/>
      <c r="Z39" s="2"/>
    </row>
    <row r="40" spans="1:26" s="215" customFormat="1" ht="17.399999999999999" customHeight="1">
      <c r="A40" s="217"/>
      <c r="B40" s="217" t="s">
        <v>184</v>
      </c>
      <c r="C40" s="217"/>
      <c r="D40" s="218"/>
      <c r="E40" s="219" t="s">
        <v>221</v>
      </c>
      <c r="F40" s="223"/>
      <c r="G40" s="219" t="s">
        <v>221</v>
      </c>
      <c r="H40" s="221"/>
      <c r="I40" s="219" t="s">
        <v>221</v>
      </c>
      <c r="J40" s="220"/>
      <c r="K40" s="219" t="s">
        <v>221</v>
      </c>
      <c r="L40" s="221"/>
      <c r="M40" s="219">
        <v>1.53</v>
      </c>
      <c r="N40" s="223"/>
      <c r="O40" s="219">
        <v>1.53</v>
      </c>
      <c r="P40" s="221"/>
      <c r="Q40" s="219">
        <v>0</v>
      </c>
      <c r="R40" s="220"/>
      <c r="S40" s="219">
        <v>0</v>
      </c>
      <c r="T40" s="218"/>
      <c r="U40" s="217" t="s">
        <v>183</v>
      </c>
      <c r="V40" s="216"/>
      <c r="Y40" s="5"/>
      <c r="Z40" s="5"/>
    </row>
    <row r="41" spans="1:26" s="215" customFormat="1" ht="17.399999999999999" customHeight="1">
      <c r="A41" s="217"/>
      <c r="B41" s="217" t="s">
        <v>182</v>
      </c>
      <c r="C41" s="217"/>
      <c r="D41" s="218"/>
      <c r="E41" s="223">
        <v>93.65</v>
      </c>
      <c r="F41" s="223"/>
      <c r="G41" s="219">
        <v>93.65</v>
      </c>
      <c r="H41" s="221"/>
      <c r="I41" s="219" t="s">
        <v>221</v>
      </c>
      <c r="J41" s="220"/>
      <c r="K41" s="219" t="s">
        <v>221</v>
      </c>
      <c r="L41" s="221"/>
      <c r="M41" s="223">
        <v>346.09</v>
      </c>
      <c r="N41" s="223"/>
      <c r="O41" s="219">
        <v>346.09</v>
      </c>
      <c r="P41" s="221"/>
      <c r="Q41" s="219">
        <v>0</v>
      </c>
      <c r="R41" s="220"/>
      <c r="S41" s="219">
        <v>0</v>
      </c>
      <c r="T41" s="218"/>
      <c r="U41" s="217" t="s">
        <v>181</v>
      </c>
      <c r="V41" s="216"/>
      <c r="Y41" s="5"/>
      <c r="Z41" s="5"/>
    </row>
    <row r="42" spans="1:26" s="215" customFormat="1" ht="17.399999999999999" customHeight="1">
      <c r="A42" s="217"/>
      <c r="B42" s="217" t="s">
        <v>180</v>
      </c>
      <c r="C42" s="217"/>
      <c r="D42" s="218"/>
      <c r="E42" s="219" t="s">
        <v>221</v>
      </c>
      <c r="F42" s="223"/>
      <c r="G42" s="219" t="s">
        <v>221</v>
      </c>
      <c r="H42" s="221"/>
      <c r="I42" s="219" t="s">
        <v>221</v>
      </c>
      <c r="J42" s="220"/>
      <c r="K42" s="219" t="s">
        <v>221</v>
      </c>
      <c r="L42" s="221"/>
      <c r="M42" s="219">
        <v>7.1609999999999996</v>
      </c>
      <c r="N42" s="223"/>
      <c r="O42" s="219">
        <v>7.1609999999999996</v>
      </c>
      <c r="P42" s="221"/>
      <c r="Q42" s="219">
        <v>0</v>
      </c>
      <c r="R42" s="220"/>
      <c r="S42" s="219">
        <v>0</v>
      </c>
      <c r="T42" s="218"/>
      <c r="U42" s="217" t="s">
        <v>179</v>
      </c>
      <c r="V42" s="216"/>
      <c r="Y42" s="1"/>
      <c r="Z42" s="1"/>
    </row>
    <row r="43" spans="1:26" s="215" customFormat="1" ht="17.399999999999999" customHeight="1">
      <c r="A43" s="217"/>
      <c r="B43" s="217" t="s">
        <v>178</v>
      </c>
      <c r="C43" s="217"/>
      <c r="D43" s="218"/>
      <c r="E43" s="219" t="s">
        <v>221</v>
      </c>
      <c r="F43" s="223"/>
      <c r="G43" s="219" t="s">
        <v>221</v>
      </c>
      <c r="H43" s="221"/>
      <c r="I43" s="219" t="s">
        <v>221</v>
      </c>
      <c r="J43" s="220"/>
      <c r="K43" s="219" t="s">
        <v>221</v>
      </c>
      <c r="L43" s="221"/>
      <c r="M43" s="219">
        <v>2.0649999999999999</v>
      </c>
      <c r="N43" s="223"/>
      <c r="O43" s="219">
        <v>2.0649999999999999</v>
      </c>
      <c r="P43" s="221"/>
      <c r="Q43" s="219">
        <v>0</v>
      </c>
      <c r="R43" s="220"/>
      <c r="S43" s="219">
        <v>0</v>
      </c>
      <c r="T43" s="218"/>
      <c r="U43" s="217" t="s">
        <v>177</v>
      </c>
      <c r="V43" s="216"/>
      <c r="Y43" s="4"/>
      <c r="Z43" s="4"/>
    </row>
    <row r="44" spans="1:26" s="215" customFormat="1" ht="17.399999999999999" customHeight="1">
      <c r="A44" s="217"/>
      <c r="B44" s="217" t="s">
        <v>176</v>
      </c>
      <c r="C44" s="217"/>
      <c r="D44" s="218"/>
      <c r="E44" s="223">
        <v>2.68</v>
      </c>
      <c r="F44" s="223"/>
      <c r="G44" s="219">
        <v>2.68</v>
      </c>
      <c r="H44" s="221"/>
      <c r="I44" s="219" t="s">
        <v>221</v>
      </c>
      <c r="J44" s="220"/>
      <c r="K44" s="219" t="s">
        <v>221</v>
      </c>
      <c r="L44" s="221"/>
      <c r="M44" s="223">
        <v>14.71</v>
      </c>
      <c r="N44" s="223"/>
      <c r="O44" s="219">
        <v>14.71</v>
      </c>
      <c r="P44" s="221"/>
      <c r="Q44" s="219">
        <v>0</v>
      </c>
      <c r="R44" s="220"/>
      <c r="S44" s="219">
        <v>0</v>
      </c>
      <c r="T44" s="218"/>
      <c r="U44" s="217" t="s">
        <v>175</v>
      </c>
      <c r="V44" s="216"/>
      <c r="Y44" s="4"/>
      <c r="Z44" s="4"/>
    </row>
    <row r="45" spans="1:26" s="215" customFormat="1" ht="17.399999999999999" customHeight="1">
      <c r="A45" s="217"/>
      <c r="B45" s="217" t="s">
        <v>174</v>
      </c>
      <c r="C45" s="217"/>
      <c r="D45" s="218"/>
      <c r="E45" s="219" t="s">
        <v>221</v>
      </c>
      <c r="F45" s="224"/>
      <c r="G45" s="223" t="s">
        <v>221</v>
      </c>
      <c r="H45" s="221"/>
      <c r="I45" s="219" t="s">
        <v>221</v>
      </c>
      <c r="J45" s="220"/>
      <c r="K45" s="219" t="s">
        <v>221</v>
      </c>
      <c r="L45" s="221"/>
      <c r="M45" s="219">
        <v>0</v>
      </c>
      <c r="N45" s="224"/>
      <c r="O45" s="223">
        <v>0</v>
      </c>
      <c r="P45" s="221"/>
      <c r="Q45" s="219">
        <v>0</v>
      </c>
      <c r="R45" s="220"/>
      <c r="S45" s="219">
        <v>0</v>
      </c>
      <c r="T45" s="218"/>
      <c r="U45" s="217" t="s">
        <v>173</v>
      </c>
      <c r="V45" s="216"/>
      <c r="Y45" s="4"/>
      <c r="Z45" s="4"/>
    </row>
    <row r="46" spans="1:26" s="215" customFormat="1" ht="17.399999999999999" customHeight="1">
      <c r="A46" s="217"/>
      <c r="B46" s="217" t="s">
        <v>172</v>
      </c>
      <c r="C46" s="217"/>
      <c r="D46" s="218"/>
      <c r="E46" s="219">
        <v>0.99</v>
      </c>
      <c r="F46" s="224"/>
      <c r="G46" s="223">
        <v>0.99</v>
      </c>
      <c r="H46" s="221"/>
      <c r="I46" s="219" t="s">
        <v>221</v>
      </c>
      <c r="J46" s="220"/>
      <c r="K46" s="219" t="s">
        <v>221</v>
      </c>
      <c r="L46" s="221"/>
      <c r="M46" s="219">
        <v>18.239999999999998</v>
      </c>
      <c r="N46" s="224"/>
      <c r="O46" s="223">
        <v>18.239999999999998</v>
      </c>
      <c r="P46" s="221"/>
      <c r="Q46" s="219">
        <v>0</v>
      </c>
      <c r="R46" s="220"/>
      <c r="S46" s="219">
        <v>0</v>
      </c>
      <c r="T46" s="218"/>
      <c r="U46" s="217" t="s">
        <v>171</v>
      </c>
      <c r="V46" s="216"/>
      <c r="Y46" s="4"/>
      <c r="Z46" s="4"/>
    </row>
    <row r="47" spans="1:26" s="215" customFormat="1" ht="17.399999999999999" customHeight="1">
      <c r="A47" s="217"/>
      <c r="B47" s="217" t="s">
        <v>170</v>
      </c>
      <c r="C47" s="217"/>
      <c r="D47" s="218"/>
      <c r="E47" s="223" t="s">
        <v>222</v>
      </c>
      <c r="F47" s="223"/>
      <c r="G47" s="219" t="s">
        <v>222</v>
      </c>
      <c r="H47" s="221"/>
      <c r="I47" s="219" t="s">
        <v>221</v>
      </c>
      <c r="J47" s="220"/>
      <c r="K47" s="219" t="s">
        <v>221</v>
      </c>
      <c r="L47" s="221"/>
      <c r="M47" s="223">
        <v>2.2949999999999999</v>
      </c>
      <c r="N47" s="223"/>
      <c r="O47" s="219">
        <v>2.2949999999999999</v>
      </c>
      <c r="P47" s="221"/>
      <c r="Q47" s="219">
        <v>0</v>
      </c>
      <c r="R47" s="220"/>
      <c r="S47" s="219">
        <v>0</v>
      </c>
      <c r="T47" s="218"/>
      <c r="U47" s="217" t="s">
        <v>169</v>
      </c>
      <c r="V47" s="216"/>
      <c r="Y47" s="4"/>
      <c r="Z47" s="4"/>
    </row>
    <row r="48" spans="1:26" s="215" customFormat="1" ht="17.399999999999999" customHeight="1">
      <c r="A48" s="217"/>
      <c r="B48" s="217" t="s">
        <v>168</v>
      </c>
      <c r="C48" s="217"/>
      <c r="D48" s="218"/>
      <c r="E48" s="223" t="s">
        <v>222</v>
      </c>
      <c r="F48" s="223"/>
      <c r="G48" s="219" t="s">
        <v>222</v>
      </c>
      <c r="H48" s="221"/>
      <c r="I48" s="219" t="s">
        <v>221</v>
      </c>
      <c r="J48" s="220"/>
      <c r="K48" s="219" t="s">
        <v>221</v>
      </c>
      <c r="L48" s="221"/>
      <c r="M48" s="223">
        <v>0.48199999999999998</v>
      </c>
      <c r="N48" s="223"/>
      <c r="O48" s="219">
        <v>0.48199999999999998</v>
      </c>
      <c r="P48" s="221"/>
      <c r="Q48" s="219">
        <v>0</v>
      </c>
      <c r="R48" s="220"/>
      <c r="S48" s="219">
        <v>0</v>
      </c>
      <c r="T48" s="218"/>
      <c r="U48" s="217" t="s">
        <v>167</v>
      </c>
      <c r="V48" s="216"/>
    </row>
    <row r="49" spans="1:26" s="215" customFormat="1" ht="17.399999999999999" customHeight="1">
      <c r="A49" s="217"/>
      <c r="B49" s="217" t="s">
        <v>166</v>
      </c>
      <c r="C49" s="217"/>
      <c r="D49" s="218"/>
      <c r="E49" s="223">
        <v>0.3</v>
      </c>
      <c r="F49" s="223"/>
      <c r="G49" s="219">
        <v>0.3</v>
      </c>
      <c r="H49" s="221"/>
      <c r="I49" s="219" t="s">
        <v>221</v>
      </c>
      <c r="J49" s="220"/>
      <c r="K49" s="219" t="s">
        <v>221</v>
      </c>
      <c r="L49" s="221"/>
      <c r="M49" s="223">
        <v>4.1440000000000001</v>
      </c>
      <c r="N49" s="223"/>
      <c r="O49" s="219">
        <v>4.1440000000000001</v>
      </c>
      <c r="P49" s="221"/>
      <c r="Q49" s="219">
        <v>0</v>
      </c>
      <c r="R49" s="220"/>
      <c r="S49" s="219">
        <v>0</v>
      </c>
      <c r="T49" s="218"/>
      <c r="U49" s="217" t="s">
        <v>165</v>
      </c>
      <c r="V49" s="216"/>
    </row>
    <row r="50" spans="1:26" s="215" customFormat="1" ht="17.399999999999999" customHeight="1">
      <c r="A50" s="217"/>
      <c r="B50" s="217" t="s">
        <v>164</v>
      </c>
      <c r="C50" s="217"/>
      <c r="D50" s="218"/>
      <c r="E50" s="219" t="s">
        <v>221</v>
      </c>
      <c r="F50" s="223"/>
      <c r="G50" s="219" t="s">
        <v>222</v>
      </c>
      <c r="H50" s="221"/>
      <c r="I50" s="219" t="s">
        <v>221</v>
      </c>
      <c r="J50" s="222"/>
      <c r="K50" s="219" t="s">
        <v>221</v>
      </c>
      <c r="L50" s="221"/>
      <c r="M50" s="219">
        <v>0.98899999999999999</v>
      </c>
      <c r="N50" s="223"/>
      <c r="O50" s="219">
        <v>0.98899999999999999</v>
      </c>
      <c r="P50" s="221"/>
      <c r="Q50" s="219">
        <v>0</v>
      </c>
      <c r="R50" s="220"/>
      <c r="S50" s="219">
        <v>0</v>
      </c>
      <c r="T50" s="218"/>
      <c r="U50" s="217" t="s">
        <v>163</v>
      </c>
      <c r="V50" s="216"/>
    </row>
    <row r="51" spans="1:26" s="215" customFormat="1" ht="17.399999999999999" customHeight="1">
      <c r="A51" s="217"/>
      <c r="B51" s="217" t="s">
        <v>162</v>
      </c>
      <c r="C51" s="217"/>
      <c r="D51" s="218"/>
      <c r="E51" s="219" t="s">
        <v>221</v>
      </c>
      <c r="F51" s="222"/>
      <c r="G51" s="219" t="s">
        <v>221</v>
      </c>
      <c r="H51" s="221"/>
      <c r="I51" s="219" t="s">
        <v>221</v>
      </c>
      <c r="J51" s="220"/>
      <c r="K51" s="219" t="s">
        <v>221</v>
      </c>
      <c r="L51" s="221"/>
      <c r="M51" s="219">
        <v>0.87</v>
      </c>
      <c r="N51" s="222"/>
      <c r="O51" s="219">
        <v>0.87</v>
      </c>
      <c r="P51" s="221"/>
      <c r="Q51" s="219">
        <v>0</v>
      </c>
      <c r="R51" s="220"/>
      <c r="S51" s="219">
        <v>0</v>
      </c>
      <c r="T51" s="218"/>
      <c r="U51" s="217" t="s">
        <v>161</v>
      </c>
      <c r="V51" s="216"/>
    </row>
    <row r="52" spans="1:26" s="215" customFormat="1" ht="17.399999999999999" customHeight="1">
      <c r="A52" s="217"/>
      <c r="B52" s="217" t="s">
        <v>160</v>
      </c>
      <c r="C52" s="217"/>
      <c r="D52" s="218"/>
      <c r="E52" s="219" t="s">
        <v>221</v>
      </c>
      <c r="F52" s="222"/>
      <c r="G52" s="219" t="s">
        <v>221</v>
      </c>
      <c r="H52" s="221"/>
      <c r="I52" s="219" t="s">
        <v>221</v>
      </c>
      <c r="J52" s="220"/>
      <c r="K52" s="219" t="s">
        <v>221</v>
      </c>
      <c r="L52" s="221"/>
      <c r="M52" s="219">
        <v>0.54400000000000004</v>
      </c>
      <c r="N52" s="222"/>
      <c r="O52" s="219">
        <v>0.54400000000000004</v>
      </c>
      <c r="P52" s="221"/>
      <c r="Q52" s="219">
        <v>0</v>
      </c>
      <c r="R52" s="220"/>
      <c r="S52" s="219">
        <v>0</v>
      </c>
      <c r="T52" s="218"/>
      <c r="U52" s="217" t="s">
        <v>159</v>
      </c>
      <c r="V52" s="216"/>
    </row>
    <row r="53" spans="1:26" s="215" customFormat="1" ht="17.399999999999999" customHeight="1">
      <c r="A53" s="217"/>
      <c r="B53" s="217" t="s">
        <v>158</v>
      </c>
      <c r="C53" s="217"/>
      <c r="D53" s="218"/>
      <c r="E53" s="219" t="s">
        <v>221</v>
      </c>
      <c r="F53" s="222"/>
      <c r="G53" s="219" t="s">
        <v>221</v>
      </c>
      <c r="H53" s="221"/>
      <c r="I53" s="219" t="s">
        <v>221</v>
      </c>
      <c r="J53" s="220"/>
      <c r="K53" s="219" t="s">
        <v>221</v>
      </c>
      <c r="L53" s="221"/>
      <c r="M53" s="219">
        <v>5.1660000000000004</v>
      </c>
      <c r="N53" s="222"/>
      <c r="O53" s="219">
        <v>5.1660000000000004</v>
      </c>
      <c r="P53" s="221"/>
      <c r="Q53" s="219">
        <v>0</v>
      </c>
      <c r="R53" s="220"/>
      <c r="S53" s="219">
        <v>0</v>
      </c>
      <c r="T53" s="218"/>
      <c r="U53" s="217" t="s">
        <v>157</v>
      </c>
      <c r="V53" s="216"/>
    </row>
    <row r="54" spans="1:26" ht="6.75" customHeight="1">
      <c r="A54" s="214"/>
      <c r="B54" s="214"/>
      <c r="C54" s="214"/>
      <c r="D54" s="213"/>
      <c r="E54" s="214"/>
      <c r="F54" s="214"/>
      <c r="G54" s="212"/>
      <c r="H54" s="213"/>
      <c r="I54" s="214"/>
      <c r="J54" s="214"/>
      <c r="K54" s="212"/>
      <c r="L54" s="213"/>
      <c r="M54" s="214"/>
      <c r="N54" s="214"/>
      <c r="O54" s="212"/>
      <c r="P54" s="213"/>
      <c r="Q54" s="214"/>
      <c r="R54" s="214"/>
      <c r="S54" s="212"/>
      <c r="T54" s="213"/>
      <c r="U54" s="212"/>
      <c r="V54" s="211"/>
      <c r="Y54" s="215"/>
      <c r="Z54" s="215"/>
    </row>
    <row r="55" spans="1:26" ht="3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Y55" s="215"/>
      <c r="Z55" s="215"/>
    </row>
    <row r="56" spans="1:26" s="209" customFormat="1">
      <c r="A56" s="210"/>
      <c r="B56" s="210" t="s">
        <v>156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Y56" s="215"/>
      <c r="Z56" s="215"/>
    </row>
    <row r="57" spans="1:26" s="209" customFormat="1">
      <c r="A57" s="210"/>
      <c r="B57" s="210" t="s">
        <v>155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Y57" s="215"/>
      <c r="Z57" s="215"/>
    </row>
    <row r="58" spans="1:26">
      <c r="Y58" s="4"/>
      <c r="Z58" s="4"/>
    </row>
    <row r="59" spans="1:26">
      <c r="Y59" s="4"/>
      <c r="Z59" s="4"/>
    </row>
  </sheetData>
  <mergeCells count="57">
    <mergeCell ref="O37:P37"/>
    <mergeCell ref="Q37:R37"/>
    <mergeCell ref="S37:T37"/>
    <mergeCell ref="E37:F37"/>
    <mergeCell ref="G37:H37"/>
    <mergeCell ref="I37:J37"/>
    <mergeCell ref="K37:L37"/>
    <mergeCell ref="M37:N37"/>
    <mergeCell ref="K36:L36"/>
    <mergeCell ref="M36:N36"/>
    <mergeCell ref="O36:P36"/>
    <mergeCell ref="Q36:R36"/>
    <mergeCell ref="S36:T36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E36:F36"/>
    <mergeCell ref="G36:H36"/>
    <mergeCell ref="I36:J36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honeticPr fontId="3" type="noConversion"/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27" zoomScale="80" zoomScaleNormal="80" workbookViewId="0">
      <selection activeCell="I41" sqref="I40:M41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.75" style="1" customWidth="1"/>
    <col min="6" max="6" width="1.25" style="1" customWidth="1"/>
    <col min="7" max="7" width="16.25" style="1" customWidth="1"/>
    <col min="8" max="8" width="1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6" customWidth="1"/>
    <col min="15" max="15" width="4.875" style="16" customWidth="1"/>
    <col min="16" max="16" width="20.875" style="16" customWidth="1"/>
    <col min="17" max="16384" width="9.125" style="16"/>
  </cols>
  <sheetData>
    <row r="1" spans="1:16" s="150" customFormat="1">
      <c r="A1" s="2"/>
      <c r="B1" s="2" t="s">
        <v>280</v>
      </c>
      <c r="C1" s="3"/>
      <c r="D1" s="2" t="s">
        <v>287</v>
      </c>
      <c r="E1" s="2"/>
      <c r="F1" s="2"/>
      <c r="G1" s="2"/>
      <c r="H1" s="2"/>
      <c r="I1" s="2"/>
      <c r="J1" s="2"/>
      <c r="K1" s="2"/>
      <c r="L1" s="2"/>
      <c r="M1" s="2"/>
    </row>
    <row r="2" spans="1:16" s="151" customFormat="1">
      <c r="A2" s="5"/>
      <c r="B2" s="2" t="s">
        <v>281</v>
      </c>
      <c r="C2" s="3"/>
      <c r="D2" s="2" t="s">
        <v>288</v>
      </c>
      <c r="E2" s="5"/>
      <c r="F2" s="5"/>
      <c r="G2" s="5"/>
      <c r="H2" s="5"/>
      <c r="I2" s="5"/>
      <c r="J2" s="5"/>
      <c r="K2" s="5"/>
      <c r="L2" s="5"/>
      <c r="M2" s="5"/>
    </row>
    <row r="3" spans="1:1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s="10" customFormat="1" ht="17.399999999999999">
      <c r="A4" s="264"/>
      <c r="B4" s="264"/>
      <c r="C4" s="264"/>
      <c r="D4" s="264"/>
      <c r="E4" s="266"/>
      <c r="F4" s="265"/>
      <c r="G4" s="264"/>
      <c r="H4" s="264"/>
      <c r="I4" s="263"/>
      <c r="J4" s="261" t="s">
        <v>124</v>
      </c>
      <c r="K4" s="262"/>
      <c r="L4" s="261"/>
      <c r="M4" s="260"/>
    </row>
    <row r="5" spans="1:16" s="10" customFormat="1" ht="17.399999999999999">
      <c r="A5" s="510"/>
      <c r="B5" s="510"/>
      <c r="C5" s="510"/>
      <c r="D5" s="510"/>
      <c r="E5" s="504"/>
      <c r="F5" s="505"/>
      <c r="G5" s="504"/>
      <c r="H5" s="505"/>
      <c r="I5" s="258"/>
      <c r="J5" s="257" t="s">
        <v>128</v>
      </c>
      <c r="K5" s="257" t="s">
        <v>129</v>
      </c>
      <c r="L5" s="257"/>
      <c r="M5" s="259"/>
    </row>
    <row r="6" spans="1:16" s="10" customFormat="1" ht="17.399999999999999">
      <c r="A6" s="510" t="s">
        <v>24</v>
      </c>
      <c r="B6" s="510"/>
      <c r="C6" s="510"/>
      <c r="D6" s="510"/>
      <c r="E6" s="504" t="s">
        <v>125</v>
      </c>
      <c r="F6" s="505"/>
      <c r="G6" s="504" t="s">
        <v>126</v>
      </c>
      <c r="H6" s="505"/>
      <c r="I6" s="258" t="s">
        <v>127</v>
      </c>
      <c r="J6" s="257" t="s">
        <v>133</v>
      </c>
      <c r="K6" s="257" t="s">
        <v>134</v>
      </c>
      <c r="L6" s="257" t="s">
        <v>130</v>
      </c>
      <c r="M6" s="259" t="s">
        <v>25</v>
      </c>
    </row>
    <row r="7" spans="1:16" s="10" customFormat="1" ht="17.399999999999999">
      <c r="A7" s="241"/>
      <c r="B7" s="241"/>
      <c r="C7" s="241"/>
      <c r="D7" s="241"/>
      <c r="E7" s="504" t="s">
        <v>131</v>
      </c>
      <c r="F7" s="505"/>
      <c r="G7" s="504" t="s">
        <v>131</v>
      </c>
      <c r="H7" s="505"/>
      <c r="I7" s="258" t="s">
        <v>132</v>
      </c>
      <c r="J7" s="257" t="s">
        <v>139</v>
      </c>
      <c r="K7" s="257" t="s">
        <v>140</v>
      </c>
      <c r="L7" s="257" t="s">
        <v>135</v>
      </c>
      <c r="M7" s="259"/>
    </row>
    <row r="8" spans="1:16" s="10" customFormat="1" ht="17.399999999999999">
      <c r="A8" s="241"/>
      <c r="B8" s="241"/>
      <c r="C8" s="241"/>
      <c r="D8" s="241"/>
      <c r="E8" s="504" t="s">
        <v>136</v>
      </c>
      <c r="F8" s="505"/>
      <c r="G8" s="504" t="s">
        <v>137</v>
      </c>
      <c r="H8" s="505"/>
      <c r="I8" s="258" t="s">
        <v>138</v>
      </c>
      <c r="J8" s="257" t="s">
        <v>143</v>
      </c>
      <c r="K8" s="257" t="s">
        <v>144</v>
      </c>
      <c r="L8" s="257" t="s">
        <v>141</v>
      </c>
      <c r="M8" s="259"/>
    </row>
    <row r="9" spans="1:16" s="10" customFormat="1" ht="17.399999999999999">
      <c r="A9" s="245"/>
      <c r="B9" s="245"/>
      <c r="C9" s="245"/>
      <c r="D9" s="245"/>
      <c r="E9" s="506" t="s">
        <v>142</v>
      </c>
      <c r="F9" s="507"/>
      <c r="G9" s="506" t="s">
        <v>142</v>
      </c>
      <c r="H9" s="507"/>
      <c r="I9" s="256" t="s">
        <v>142</v>
      </c>
      <c r="J9" s="255" t="s">
        <v>142</v>
      </c>
      <c r="K9" s="255" t="s">
        <v>142</v>
      </c>
      <c r="L9" s="255" t="s">
        <v>145</v>
      </c>
      <c r="M9" s="254"/>
    </row>
    <row r="10" spans="1:16" s="10" customFormat="1" ht="6" customHeight="1">
      <c r="A10" s="241"/>
      <c r="B10" s="241"/>
      <c r="C10" s="241"/>
      <c r="D10" s="241"/>
      <c r="E10" s="246"/>
      <c r="F10" s="247"/>
      <c r="G10" s="241"/>
      <c r="H10" s="241"/>
      <c r="I10" s="248"/>
      <c r="J10" s="276"/>
      <c r="K10" s="259"/>
      <c r="L10" s="275"/>
      <c r="M10" s="275"/>
    </row>
    <row r="11" spans="1:16" s="296" customFormat="1" ht="16.8" customHeight="1">
      <c r="A11" s="508" t="s">
        <v>1</v>
      </c>
      <c r="B11" s="508"/>
      <c r="C11" s="508"/>
      <c r="D11" s="509"/>
      <c r="E11" s="383">
        <v>145840</v>
      </c>
      <c r="F11" s="383">
        <f t="shared" ref="F11:I11" si="0">SUM(F12:F32)</f>
        <v>0</v>
      </c>
      <c r="G11" s="384">
        <f t="shared" si="0"/>
        <v>41069953</v>
      </c>
      <c r="H11" s="383"/>
      <c r="I11" s="392">
        <f t="shared" si="0"/>
        <v>31907635</v>
      </c>
      <c r="J11" s="393">
        <f>SUM(J12:J32)</f>
        <v>10410949</v>
      </c>
      <c r="K11" s="385">
        <f t="shared" ref="K11:L11" si="1">SUM(K12:K32)</f>
        <v>124428.56666666667</v>
      </c>
      <c r="L11" s="383">
        <f t="shared" si="1"/>
        <v>1487785</v>
      </c>
      <c r="M11" s="273" t="s">
        <v>2</v>
      </c>
    </row>
    <row r="12" spans="1:16" s="296" customFormat="1" ht="15" customHeight="1">
      <c r="A12" s="284"/>
      <c r="B12" s="252" t="s">
        <v>220</v>
      </c>
      <c r="C12" s="284"/>
      <c r="D12" s="285"/>
      <c r="E12" s="386">
        <v>29200</v>
      </c>
      <c r="F12" s="373"/>
      <c r="G12" s="386">
        <v>8261273</v>
      </c>
      <c r="H12" s="373"/>
      <c r="I12" s="394">
        <v>6990615</v>
      </c>
      <c r="J12" s="395">
        <v>1834003</v>
      </c>
      <c r="K12" s="387">
        <v>25475.666666666668</v>
      </c>
      <c r="L12" s="387">
        <v>327189</v>
      </c>
      <c r="M12" s="249" t="s">
        <v>267</v>
      </c>
      <c r="P12" s="388"/>
    </row>
    <row r="13" spans="1:16" s="296" customFormat="1" ht="15" customHeight="1">
      <c r="A13" s="284"/>
      <c r="B13" s="252" t="s">
        <v>218</v>
      </c>
      <c r="C13" s="284"/>
      <c r="D13" s="285"/>
      <c r="E13" s="386">
        <v>6960</v>
      </c>
      <c r="F13" s="373"/>
      <c r="G13" s="386">
        <v>2247907</v>
      </c>
      <c r="H13" s="373"/>
      <c r="I13" s="394">
        <v>1613557</v>
      </c>
      <c r="J13" s="395">
        <v>515670</v>
      </c>
      <c r="K13" s="387">
        <v>6115.3666666666668</v>
      </c>
      <c r="L13" s="387">
        <v>105235</v>
      </c>
      <c r="M13" s="249" t="s">
        <v>266</v>
      </c>
      <c r="P13" s="388"/>
    </row>
    <row r="14" spans="1:16" s="296" customFormat="1" ht="15" customHeight="1">
      <c r="A14" s="284"/>
      <c r="B14" s="252" t="s">
        <v>216</v>
      </c>
      <c r="C14" s="284"/>
      <c r="D14" s="285"/>
      <c r="E14" s="250" t="s">
        <v>221</v>
      </c>
      <c r="F14" s="373"/>
      <c r="G14" s="250" t="s">
        <v>221</v>
      </c>
      <c r="H14" s="373"/>
      <c r="I14" s="394" t="s">
        <v>221</v>
      </c>
      <c r="J14" s="396" t="s">
        <v>222</v>
      </c>
      <c r="K14" s="250" t="s">
        <v>221</v>
      </c>
      <c r="L14" s="250" t="s">
        <v>221</v>
      </c>
      <c r="M14" s="249" t="s">
        <v>265</v>
      </c>
    </row>
    <row r="15" spans="1:16" s="296" customFormat="1" ht="15" customHeight="1">
      <c r="A15" s="284"/>
      <c r="B15" s="252" t="s">
        <v>264</v>
      </c>
      <c r="C15" s="284"/>
      <c r="D15" s="285"/>
      <c r="E15" s="250" t="s">
        <v>221</v>
      </c>
      <c r="F15" s="373"/>
      <c r="G15" s="250" t="s">
        <v>221</v>
      </c>
      <c r="H15" s="373"/>
      <c r="I15" s="394" t="s">
        <v>221</v>
      </c>
      <c r="J15" s="396" t="s">
        <v>222</v>
      </c>
      <c r="K15" s="250" t="s">
        <v>221</v>
      </c>
      <c r="L15" s="250" t="s">
        <v>221</v>
      </c>
      <c r="M15" s="249" t="s">
        <v>263</v>
      </c>
    </row>
    <row r="16" spans="1:16" s="296" customFormat="1" ht="15" customHeight="1">
      <c r="A16" s="372"/>
      <c r="B16" s="252" t="s">
        <v>212</v>
      </c>
      <c r="C16" s="372"/>
      <c r="D16" s="373"/>
      <c r="E16" s="250" t="s">
        <v>221</v>
      </c>
      <c r="F16" s="373"/>
      <c r="G16" s="250" t="s">
        <v>221</v>
      </c>
      <c r="H16" s="373"/>
      <c r="I16" s="394" t="s">
        <v>221</v>
      </c>
      <c r="J16" s="396" t="s">
        <v>222</v>
      </c>
      <c r="K16" s="250" t="s">
        <v>221</v>
      </c>
      <c r="L16" s="250" t="s">
        <v>221</v>
      </c>
      <c r="M16" s="249" t="s">
        <v>262</v>
      </c>
    </row>
    <row r="17" spans="1:19" s="296" customFormat="1" ht="15" customHeight="1">
      <c r="A17" s="372"/>
      <c r="B17" s="252" t="s">
        <v>210</v>
      </c>
      <c r="C17" s="372"/>
      <c r="D17" s="373"/>
      <c r="E17" s="250" t="s">
        <v>221</v>
      </c>
      <c r="F17" s="373"/>
      <c r="G17" s="250" t="s">
        <v>221</v>
      </c>
      <c r="H17" s="373"/>
      <c r="I17" s="394" t="s">
        <v>221</v>
      </c>
      <c r="J17" s="396" t="s">
        <v>222</v>
      </c>
      <c r="K17" s="250" t="s">
        <v>221</v>
      </c>
      <c r="L17" s="250" t="s">
        <v>221</v>
      </c>
      <c r="M17" s="249" t="s">
        <v>261</v>
      </c>
    </row>
    <row r="18" spans="1:19" s="296" customFormat="1" ht="15" customHeight="1">
      <c r="A18" s="372"/>
      <c r="B18" s="252" t="s">
        <v>208</v>
      </c>
      <c r="C18" s="372"/>
      <c r="D18" s="373"/>
      <c r="E18" s="386">
        <v>22080</v>
      </c>
      <c r="F18" s="373"/>
      <c r="G18" s="386">
        <v>4624056</v>
      </c>
      <c r="H18" s="373"/>
      <c r="I18" s="394">
        <v>3392756</v>
      </c>
      <c r="J18" s="395">
        <v>1456115</v>
      </c>
      <c r="K18" s="387">
        <v>16557.633333333335</v>
      </c>
      <c r="L18" s="387">
        <v>141770</v>
      </c>
      <c r="M18" s="249" t="s">
        <v>260</v>
      </c>
      <c r="P18" s="388"/>
    </row>
    <row r="19" spans="1:19" s="296" customFormat="1" ht="15" customHeight="1">
      <c r="A19" s="372"/>
      <c r="B19" s="252" t="s">
        <v>206</v>
      </c>
      <c r="C19" s="372"/>
      <c r="D19" s="373"/>
      <c r="E19" s="386">
        <v>4800</v>
      </c>
      <c r="F19" s="373"/>
      <c r="G19" s="386">
        <v>1624525</v>
      </c>
      <c r="H19" s="373"/>
      <c r="I19" s="394">
        <v>1301950</v>
      </c>
      <c r="J19" s="395">
        <v>322631</v>
      </c>
      <c r="K19" s="387">
        <v>4675.5333333333338</v>
      </c>
      <c r="L19" s="387">
        <v>66683</v>
      </c>
      <c r="M19" s="249" t="s">
        <v>259</v>
      </c>
      <c r="P19" s="388"/>
    </row>
    <row r="20" spans="1:19" s="296" customFormat="1" ht="15" customHeight="1">
      <c r="A20" s="372"/>
      <c r="B20" s="252" t="s">
        <v>204</v>
      </c>
      <c r="C20" s="372"/>
      <c r="D20" s="373"/>
      <c r="E20" s="250" t="s">
        <v>221</v>
      </c>
      <c r="F20" s="373"/>
      <c r="G20" s="250" t="s">
        <v>221</v>
      </c>
      <c r="H20" s="373"/>
      <c r="I20" s="394" t="s">
        <v>221</v>
      </c>
      <c r="J20" s="396" t="s">
        <v>222</v>
      </c>
      <c r="K20" s="250" t="s">
        <v>221</v>
      </c>
      <c r="L20" s="250" t="s">
        <v>221</v>
      </c>
      <c r="M20" s="249" t="s">
        <v>258</v>
      </c>
    </row>
    <row r="21" spans="1:19" s="296" customFormat="1" ht="15" customHeight="1">
      <c r="A21" s="372"/>
      <c r="B21" s="252" t="s">
        <v>202</v>
      </c>
      <c r="C21" s="372"/>
      <c r="D21" s="373"/>
      <c r="E21" s="386">
        <v>4800</v>
      </c>
      <c r="F21" s="373"/>
      <c r="G21" s="386">
        <v>1648665</v>
      </c>
      <c r="H21" s="373"/>
      <c r="I21" s="394">
        <v>1247784</v>
      </c>
      <c r="J21" s="395">
        <v>192399</v>
      </c>
      <c r="K21" s="387">
        <v>4028.3333333333335</v>
      </c>
      <c r="L21" s="387">
        <v>63152</v>
      </c>
      <c r="M21" s="249" t="s">
        <v>257</v>
      </c>
      <c r="P21" s="388"/>
    </row>
    <row r="22" spans="1:19" s="374" customFormat="1" ht="15" customHeight="1">
      <c r="A22" s="372"/>
      <c r="B22" s="252" t="s">
        <v>200</v>
      </c>
      <c r="C22" s="372"/>
      <c r="D22" s="373"/>
      <c r="E22" s="250" t="s">
        <v>221</v>
      </c>
      <c r="F22" s="373"/>
      <c r="G22" s="250" t="s">
        <v>221</v>
      </c>
      <c r="H22" s="373"/>
      <c r="I22" s="394" t="s">
        <v>221</v>
      </c>
      <c r="J22" s="396" t="s">
        <v>222</v>
      </c>
      <c r="K22" s="250" t="s">
        <v>221</v>
      </c>
      <c r="L22" s="250" t="s">
        <v>221</v>
      </c>
      <c r="M22" s="249" t="s">
        <v>256</v>
      </c>
      <c r="Q22" s="296"/>
      <c r="R22" s="389"/>
      <c r="S22" s="390"/>
    </row>
    <row r="23" spans="1:19" s="374" customFormat="1" ht="15" customHeight="1">
      <c r="A23" s="372"/>
      <c r="B23" s="252" t="s">
        <v>198</v>
      </c>
      <c r="C23" s="372"/>
      <c r="D23" s="373"/>
      <c r="E23" s="250" t="s">
        <v>221</v>
      </c>
      <c r="F23" s="373"/>
      <c r="G23" s="250" t="s">
        <v>221</v>
      </c>
      <c r="H23" s="373"/>
      <c r="I23" s="394" t="s">
        <v>221</v>
      </c>
      <c r="J23" s="396" t="s">
        <v>222</v>
      </c>
      <c r="K23" s="250" t="s">
        <v>221</v>
      </c>
      <c r="L23" s="250" t="s">
        <v>221</v>
      </c>
      <c r="M23" s="249" t="s">
        <v>255</v>
      </c>
      <c r="Q23" s="296"/>
      <c r="R23" s="389"/>
      <c r="S23" s="390"/>
    </row>
    <row r="24" spans="1:19" s="374" customFormat="1" ht="15" customHeight="1">
      <c r="A24" s="372"/>
      <c r="B24" s="252" t="s">
        <v>196</v>
      </c>
      <c r="C24" s="372"/>
      <c r="D24" s="373"/>
      <c r="E24" s="250" t="s">
        <v>221</v>
      </c>
      <c r="F24" s="373"/>
      <c r="G24" s="250" t="s">
        <v>221</v>
      </c>
      <c r="H24" s="373"/>
      <c r="I24" s="394" t="s">
        <v>221</v>
      </c>
      <c r="J24" s="396" t="s">
        <v>222</v>
      </c>
      <c r="K24" s="250" t="s">
        <v>221</v>
      </c>
      <c r="L24" s="250" t="s">
        <v>221</v>
      </c>
      <c r="M24" s="249" t="s">
        <v>254</v>
      </c>
      <c r="Q24" s="296"/>
      <c r="R24" s="389"/>
      <c r="S24" s="390"/>
    </row>
    <row r="25" spans="1:19" s="374" customFormat="1" ht="15" customHeight="1">
      <c r="A25" s="372"/>
      <c r="B25" s="252" t="s">
        <v>194</v>
      </c>
      <c r="C25" s="372"/>
      <c r="D25" s="373"/>
      <c r="E25" s="386">
        <v>11040</v>
      </c>
      <c r="F25" s="373"/>
      <c r="G25" s="386">
        <v>3043857</v>
      </c>
      <c r="H25" s="373"/>
      <c r="I25" s="394">
        <v>2193327</v>
      </c>
      <c r="J25" s="395">
        <v>953945</v>
      </c>
      <c r="K25" s="387">
        <v>9555.9</v>
      </c>
      <c r="L25" s="387">
        <v>116354</v>
      </c>
      <c r="M25" s="249" t="s">
        <v>253</v>
      </c>
      <c r="P25" s="388"/>
      <c r="Q25" s="296"/>
      <c r="R25" s="389"/>
      <c r="S25" s="390"/>
    </row>
    <row r="26" spans="1:19" s="374" customFormat="1" ht="15" customHeight="1">
      <c r="A26" s="372"/>
      <c r="B26" s="252" t="s">
        <v>192</v>
      </c>
      <c r="C26" s="372"/>
      <c r="D26" s="373"/>
      <c r="E26" s="386">
        <v>10560</v>
      </c>
      <c r="F26" s="373"/>
      <c r="G26" s="386">
        <v>2895343</v>
      </c>
      <c r="H26" s="373"/>
      <c r="I26" s="394">
        <v>2426199</v>
      </c>
      <c r="J26" s="395">
        <v>635238</v>
      </c>
      <c r="K26" s="387">
        <v>8770.5333333333328</v>
      </c>
      <c r="L26" s="387">
        <v>135566</v>
      </c>
      <c r="M26" s="249" t="s">
        <v>252</v>
      </c>
      <c r="P26" s="388"/>
      <c r="Q26" s="391"/>
      <c r="R26" s="389"/>
      <c r="S26" s="390"/>
    </row>
    <row r="27" spans="1:19" s="374" customFormat="1" ht="15" customHeight="1">
      <c r="A27" s="372"/>
      <c r="B27" s="252" t="s">
        <v>190</v>
      </c>
      <c r="C27" s="372"/>
      <c r="D27" s="373"/>
      <c r="E27" s="250" t="s">
        <v>221</v>
      </c>
      <c r="F27" s="373"/>
      <c r="G27" s="250" t="s">
        <v>221</v>
      </c>
      <c r="H27" s="373"/>
      <c r="I27" s="394" t="s">
        <v>221</v>
      </c>
      <c r="J27" s="396" t="s">
        <v>222</v>
      </c>
      <c r="K27" s="250" t="s">
        <v>221</v>
      </c>
      <c r="L27" s="250" t="s">
        <v>221</v>
      </c>
      <c r="M27" s="249" t="s">
        <v>251</v>
      </c>
      <c r="Q27" s="391"/>
      <c r="R27" s="389"/>
      <c r="S27" s="390"/>
    </row>
    <row r="28" spans="1:19" s="374" customFormat="1" ht="15" customHeight="1">
      <c r="A28" s="372"/>
      <c r="B28" s="252" t="s">
        <v>188</v>
      </c>
      <c r="C28" s="372"/>
      <c r="D28" s="373"/>
      <c r="E28" s="386">
        <v>4800</v>
      </c>
      <c r="F28" s="373"/>
      <c r="G28" s="386">
        <v>1434618</v>
      </c>
      <c r="H28" s="373"/>
      <c r="I28" s="394">
        <v>1005171</v>
      </c>
      <c r="J28" s="395">
        <v>439280</v>
      </c>
      <c r="K28" s="387">
        <v>4245.3999999999996</v>
      </c>
      <c r="L28" s="387">
        <v>59937</v>
      </c>
      <c r="M28" s="249" t="s">
        <v>250</v>
      </c>
      <c r="P28" s="388"/>
      <c r="Q28" s="391"/>
      <c r="R28" s="389"/>
      <c r="S28" s="390"/>
    </row>
    <row r="29" spans="1:19" s="374" customFormat="1" ht="15" customHeight="1">
      <c r="A29" s="372"/>
      <c r="B29" s="252" t="s">
        <v>186</v>
      </c>
      <c r="C29" s="372"/>
      <c r="D29" s="373"/>
      <c r="E29" s="250" t="s">
        <v>221</v>
      </c>
      <c r="F29" s="373"/>
      <c r="G29" s="250" t="s">
        <v>221</v>
      </c>
      <c r="H29" s="373"/>
      <c r="I29" s="394" t="s">
        <v>221</v>
      </c>
      <c r="J29" s="396" t="s">
        <v>222</v>
      </c>
      <c r="K29" s="250" t="s">
        <v>221</v>
      </c>
      <c r="L29" s="250" t="s">
        <v>221</v>
      </c>
      <c r="M29" s="249" t="s">
        <v>249</v>
      </c>
      <c r="Q29" s="391"/>
      <c r="R29" s="277"/>
      <c r="S29" s="389"/>
    </row>
    <row r="30" spans="1:19" s="374" customFormat="1" ht="15" customHeight="1">
      <c r="A30" s="372"/>
      <c r="B30" s="252" t="s">
        <v>184</v>
      </c>
      <c r="C30" s="242"/>
      <c r="D30" s="373"/>
      <c r="E30" s="250" t="s">
        <v>221</v>
      </c>
      <c r="F30" s="373"/>
      <c r="G30" s="250" t="s">
        <v>221</v>
      </c>
      <c r="H30" s="373"/>
      <c r="I30" s="394" t="s">
        <v>221</v>
      </c>
      <c r="J30" s="396" t="s">
        <v>222</v>
      </c>
      <c r="K30" s="250" t="s">
        <v>221</v>
      </c>
      <c r="L30" s="250" t="s">
        <v>221</v>
      </c>
      <c r="M30" s="249" t="s">
        <v>248</v>
      </c>
      <c r="Q30" s="391"/>
      <c r="R30" s="389"/>
      <c r="S30" s="390"/>
    </row>
    <row r="31" spans="1:19" s="374" customFormat="1" ht="15" customHeight="1">
      <c r="A31" s="372"/>
      <c r="B31" s="252" t="s">
        <v>182</v>
      </c>
      <c r="C31" s="242"/>
      <c r="D31" s="373"/>
      <c r="E31" s="386">
        <v>31200</v>
      </c>
      <c r="F31" s="373"/>
      <c r="G31" s="386">
        <v>10220927</v>
      </c>
      <c r="H31" s="373"/>
      <c r="I31" s="394">
        <v>7558737</v>
      </c>
      <c r="J31" s="395">
        <v>2989621</v>
      </c>
      <c r="K31" s="387">
        <v>29383.3</v>
      </c>
      <c r="L31" s="387">
        <v>284813</v>
      </c>
      <c r="M31" s="249" t="s">
        <v>247</v>
      </c>
      <c r="P31" s="388"/>
      <c r="Q31" s="296"/>
      <c r="R31" s="389"/>
      <c r="S31" s="296"/>
    </row>
    <row r="32" spans="1:19" s="374" customFormat="1" ht="15" customHeight="1">
      <c r="A32" s="372"/>
      <c r="B32" s="252" t="s">
        <v>180</v>
      </c>
      <c r="C32" s="253"/>
      <c r="D32" s="373"/>
      <c r="E32" s="386">
        <v>20400</v>
      </c>
      <c r="F32" s="373"/>
      <c r="G32" s="386">
        <v>5068782</v>
      </c>
      <c r="H32" s="373"/>
      <c r="I32" s="394">
        <v>4177539</v>
      </c>
      <c r="J32" s="395">
        <v>1072047</v>
      </c>
      <c r="K32" s="387">
        <v>15620.9</v>
      </c>
      <c r="L32" s="387">
        <v>187086</v>
      </c>
      <c r="M32" s="249" t="s">
        <v>246</v>
      </c>
      <c r="P32" s="388"/>
    </row>
    <row r="33" spans="1:13" ht="26.4" customHeight="1">
      <c r="A33" s="274"/>
      <c r="B33" s="274"/>
      <c r="C33" s="274"/>
      <c r="D33" s="274"/>
      <c r="E33" s="241"/>
      <c r="F33" s="241"/>
      <c r="G33" s="241"/>
      <c r="H33" s="241"/>
      <c r="I33" s="272"/>
      <c r="J33" s="241"/>
      <c r="K33" s="241"/>
      <c r="L33" s="241"/>
      <c r="M33" s="274"/>
    </row>
    <row r="34" spans="1:13">
      <c r="A34" s="270"/>
      <c r="B34" s="2" t="s">
        <v>280</v>
      </c>
      <c r="C34" s="3"/>
      <c r="D34" s="2" t="s">
        <v>282</v>
      </c>
      <c r="E34" s="270"/>
      <c r="F34" s="270"/>
      <c r="G34" s="270"/>
      <c r="H34" s="270"/>
      <c r="I34" s="271"/>
      <c r="J34" s="270"/>
      <c r="K34" s="270"/>
      <c r="L34" s="270"/>
      <c r="M34" s="270"/>
    </row>
    <row r="35" spans="1:13">
      <c r="A35" s="268"/>
      <c r="B35" s="2" t="s">
        <v>281</v>
      </c>
      <c r="C35" s="3"/>
      <c r="D35" s="2" t="s">
        <v>245</v>
      </c>
      <c r="E35" s="268"/>
      <c r="F35" s="268"/>
      <c r="G35" s="268"/>
      <c r="H35" s="268"/>
      <c r="I35" s="269"/>
      <c r="J35" s="268"/>
      <c r="K35" s="268"/>
      <c r="L35" s="268"/>
      <c r="M35" s="268"/>
    </row>
    <row r="36" spans="1:13">
      <c r="A36" s="239"/>
      <c r="B36" s="239"/>
      <c r="C36" s="239"/>
      <c r="D36" s="239"/>
      <c r="E36" s="239"/>
      <c r="F36" s="239"/>
      <c r="G36" s="239"/>
      <c r="H36" s="239"/>
      <c r="I36" s="267"/>
      <c r="J36" s="239"/>
      <c r="K36" s="239"/>
      <c r="L36" s="239"/>
      <c r="M36" s="240"/>
    </row>
    <row r="37" spans="1:13">
      <c r="A37" s="264"/>
      <c r="B37" s="264"/>
      <c r="C37" s="264"/>
      <c r="D37" s="264"/>
      <c r="E37" s="266"/>
      <c r="F37" s="265"/>
      <c r="G37" s="264"/>
      <c r="H37" s="264"/>
      <c r="I37" s="263"/>
      <c r="J37" s="260" t="s">
        <v>124</v>
      </c>
      <c r="K37" s="262"/>
      <c r="L37" s="261"/>
      <c r="M37" s="260"/>
    </row>
    <row r="38" spans="1:13">
      <c r="A38" s="510"/>
      <c r="B38" s="510"/>
      <c r="C38" s="510"/>
      <c r="D38" s="510"/>
      <c r="E38" s="504"/>
      <c r="F38" s="505"/>
      <c r="G38" s="504"/>
      <c r="H38" s="505"/>
      <c r="I38" s="258"/>
      <c r="J38" s="259" t="s">
        <v>128</v>
      </c>
      <c r="K38" s="257" t="s">
        <v>129</v>
      </c>
      <c r="L38" s="257"/>
      <c r="M38" s="259"/>
    </row>
    <row r="39" spans="1:13">
      <c r="A39" s="510" t="s">
        <v>24</v>
      </c>
      <c r="B39" s="510"/>
      <c r="C39" s="510"/>
      <c r="D39" s="510"/>
      <c r="E39" s="504" t="s">
        <v>125</v>
      </c>
      <c r="F39" s="505"/>
      <c r="G39" s="504" t="s">
        <v>126</v>
      </c>
      <c r="H39" s="505"/>
      <c r="I39" s="258" t="s">
        <v>127</v>
      </c>
      <c r="J39" s="259" t="s">
        <v>133</v>
      </c>
      <c r="K39" s="257" t="s">
        <v>134</v>
      </c>
      <c r="L39" s="257" t="s">
        <v>130</v>
      </c>
      <c r="M39" s="259" t="s">
        <v>25</v>
      </c>
    </row>
    <row r="40" spans="1:13">
      <c r="A40" s="241"/>
      <c r="B40" s="241"/>
      <c r="C40" s="241"/>
      <c r="D40" s="241"/>
      <c r="E40" s="504" t="s">
        <v>131</v>
      </c>
      <c r="F40" s="505"/>
      <c r="G40" s="504" t="s">
        <v>131</v>
      </c>
      <c r="H40" s="505"/>
      <c r="I40" s="258" t="s">
        <v>132</v>
      </c>
      <c r="J40" s="259" t="s">
        <v>139</v>
      </c>
      <c r="K40" s="257" t="s">
        <v>140</v>
      </c>
      <c r="L40" s="257" t="s">
        <v>135</v>
      </c>
      <c r="M40" s="259"/>
    </row>
    <row r="41" spans="1:13">
      <c r="A41" s="241"/>
      <c r="B41" s="241"/>
      <c r="C41" s="241"/>
      <c r="D41" s="241"/>
      <c r="E41" s="504" t="s">
        <v>136</v>
      </c>
      <c r="F41" s="505"/>
      <c r="G41" s="504" t="s">
        <v>137</v>
      </c>
      <c r="H41" s="505"/>
      <c r="I41" s="258" t="s">
        <v>138</v>
      </c>
      <c r="J41" s="259" t="s">
        <v>143</v>
      </c>
      <c r="K41" s="257" t="s">
        <v>144</v>
      </c>
      <c r="L41" s="257" t="s">
        <v>141</v>
      </c>
      <c r="M41" s="259"/>
    </row>
    <row r="42" spans="1:13">
      <c r="A42" s="245"/>
      <c r="B42" s="245"/>
      <c r="C42" s="245"/>
      <c r="D42" s="245"/>
      <c r="E42" s="506" t="s">
        <v>142</v>
      </c>
      <c r="F42" s="507"/>
      <c r="G42" s="506" t="s">
        <v>142</v>
      </c>
      <c r="H42" s="507"/>
      <c r="I42" s="256" t="s">
        <v>142</v>
      </c>
      <c r="J42" s="255" t="s">
        <v>142</v>
      </c>
      <c r="K42" s="255" t="s">
        <v>142</v>
      </c>
      <c r="L42" s="255" t="s">
        <v>145</v>
      </c>
      <c r="M42" s="254"/>
    </row>
    <row r="43" spans="1:13" s="374" customFormat="1">
      <c r="A43" s="372"/>
      <c r="B43" s="252" t="s">
        <v>178</v>
      </c>
      <c r="C43" s="253"/>
      <c r="D43" s="373"/>
      <c r="E43" s="250" t="s">
        <v>221</v>
      </c>
      <c r="F43" s="373"/>
      <c r="G43" s="250" t="s">
        <v>221</v>
      </c>
      <c r="H43" s="373"/>
      <c r="I43" s="250" t="s">
        <v>221</v>
      </c>
      <c r="J43" s="250" t="s">
        <v>221</v>
      </c>
      <c r="K43" s="250" t="s">
        <v>221</v>
      </c>
      <c r="L43" s="250" t="s">
        <v>221</v>
      </c>
      <c r="M43" s="249" t="s">
        <v>244</v>
      </c>
    </row>
    <row r="44" spans="1:13" s="374" customFormat="1">
      <c r="A44" s="372"/>
      <c r="B44" s="252" t="s">
        <v>176</v>
      </c>
      <c r="C44" s="253"/>
      <c r="D44" s="373"/>
      <c r="E44" s="250" t="s">
        <v>221</v>
      </c>
      <c r="F44" s="373"/>
      <c r="G44" s="250" t="s">
        <v>221</v>
      </c>
      <c r="H44" s="373"/>
      <c r="I44" s="250" t="s">
        <v>221</v>
      </c>
      <c r="J44" s="250" t="s">
        <v>221</v>
      </c>
      <c r="K44" s="250" t="s">
        <v>221</v>
      </c>
      <c r="L44" s="250" t="s">
        <v>221</v>
      </c>
      <c r="M44" s="249" t="s">
        <v>243</v>
      </c>
    </row>
    <row r="45" spans="1:13" s="374" customFormat="1">
      <c r="A45" s="372"/>
      <c r="B45" s="252" t="s">
        <v>174</v>
      </c>
      <c r="C45" s="253"/>
      <c r="D45" s="373"/>
      <c r="E45" s="250" t="s">
        <v>221</v>
      </c>
      <c r="F45" s="373"/>
      <c r="G45" s="250" t="s">
        <v>221</v>
      </c>
      <c r="H45" s="373"/>
      <c r="I45" s="250" t="s">
        <v>221</v>
      </c>
      <c r="J45" s="250" t="s">
        <v>221</v>
      </c>
      <c r="K45" s="250" t="s">
        <v>221</v>
      </c>
      <c r="L45" s="250" t="s">
        <v>221</v>
      </c>
      <c r="M45" s="249" t="s">
        <v>242</v>
      </c>
    </row>
    <row r="46" spans="1:13" s="374" customFormat="1">
      <c r="A46" s="372"/>
      <c r="B46" s="252" t="s">
        <v>172</v>
      </c>
      <c r="C46" s="253"/>
      <c r="D46" s="373"/>
      <c r="E46" s="250" t="s">
        <v>221</v>
      </c>
      <c r="F46" s="373"/>
      <c r="G46" s="250" t="s">
        <v>221</v>
      </c>
      <c r="H46" s="373"/>
      <c r="I46" s="250" t="s">
        <v>221</v>
      </c>
      <c r="J46" s="250" t="s">
        <v>221</v>
      </c>
      <c r="K46" s="250" t="s">
        <v>221</v>
      </c>
      <c r="L46" s="250" t="s">
        <v>221</v>
      </c>
      <c r="M46" s="249" t="s">
        <v>241</v>
      </c>
    </row>
    <row r="47" spans="1:13" s="374" customFormat="1">
      <c r="A47" s="372"/>
      <c r="B47" s="252" t="s">
        <v>170</v>
      </c>
      <c r="C47" s="253"/>
      <c r="D47" s="373"/>
      <c r="E47" s="250" t="s">
        <v>221</v>
      </c>
      <c r="F47" s="373"/>
      <c r="G47" s="250" t="s">
        <v>221</v>
      </c>
      <c r="H47" s="373"/>
      <c r="I47" s="250" t="s">
        <v>221</v>
      </c>
      <c r="J47" s="250" t="s">
        <v>221</v>
      </c>
      <c r="K47" s="250" t="s">
        <v>221</v>
      </c>
      <c r="L47" s="250" t="s">
        <v>221</v>
      </c>
      <c r="M47" s="249" t="s">
        <v>240</v>
      </c>
    </row>
    <row r="48" spans="1:13" s="374" customFormat="1">
      <c r="A48" s="372"/>
      <c r="B48" s="252" t="s">
        <v>168</v>
      </c>
      <c r="C48" s="242"/>
      <c r="D48" s="373"/>
      <c r="E48" s="250" t="s">
        <v>221</v>
      </c>
      <c r="F48" s="373"/>
      <c r="G48" s="250" t="s">
        <v>221</v>
      </c>
      <c r="H48" s="373"/>
      <c r="I48" s="250" t="s">
        <v>221</v>
      </c>
      <c r="J48" s="250" t="s">
        <v>221</v>
      </c>
      <c r="K48" s="250" t="s">
        <v>221</v>
      </c>
      <c r="L48" s="250" t="s">
        <v>221</v>
      </c>
      <c r="M48" s="249" t="s">
        <v>239</v>
      </c>
    </row>
    <row r="49" spans="1:13" s="374" customFormat="1">
      <c r="A49" s="372"/>
      <c r="B49" s="252" t="s">
        <v>166</v>
      </c>
      <c r="C49" s="242"/>
      <c r="D49" s="373"/>
      <c r="E49" s="250" t="s">
        <v>221</v>
      </c>
      <c r="F49" s="373"/>
      <c r="G49" s="250" t="s">
        <v>221</v>
      </c>
      <c r="H49" s="373"/>
      <c r="I49" s="250" t="s">
        <v>221</v>
      </c>
      <c r="J49" s="250" t="s">
        <v>221</v>
      </c>
      <c r="K49" s="250" t="s">
        <v>221</v>
      </c>
      <c r="L49" s="250" t="s">
        <v>221</v>
      </c>
      <c r="M49" s="249" t="s">
        <v>238</v>
      </c>
    </row>
    <row r="50" spans="1:13" s="374" customFormat="1">
      <c r="A50" s="372"/>
      <c r="B50" s="252" t="s">
        <v>164</v>
      </c>
      <c r="C50" s="242"/>
      <c r="D50" s="373"/>
      <c r="E50" s="250" t="s">
        <v>221</v>
      </c>
      <c r="F50" s="373"/>
      <c r="G50" s="250" t="s">
        <v>221</v>
      </c>
      <c r="H50" s="373"/>
      <c r="I50" s="250" t="s">
        <v>221</v>
      </c>
      <c r="J50" s="250" t="s">
        <v>221</v>
      </c>
      <c r="K50" s="250" t="s">
        <v>221</v>
      </c>
      <c r="L50" s="250" t="s">
        <v>221</v>
      </c>
      <c r="M50" s="249" t="s">
        <v>237</v>
      </c>
    </row>
    <row r="51" spans="1:13" s="374" customFormat="1">
      <c r="A51" s="372"/>
      <c r="B51" s="252" t="s">
        <v>162</v>
      </c>
      <c r="C51" s="242"/>
      <c r="D51" s="373"/>
      <c r="E51" s="250" t="s">
        <v>221</v>
      </c>
      <c r="F51" s="373"/>
      <c r="G51" s="250" t="s">
        <v>221</v>
      </c>
      <c r="H51" s="373"/>
      <c r="I51" s="250" t="s">
        <v>221</v>
      </c>
      <c r="J51" s="250" t="s">
        <v>221</v>
      </c>
      <c r="K51" s="250" t="s">
        <v>221</v>
      </c>
      <c r="L51" s="250" t="s">
        <v>221</v>
      </c>
      <c r="M51" s="249" t="s">
        <v>236</v>
      </c>
    </row>
    <row r="52" spans="1:13" s="374" customFormat="1">
      <c r="A52" s="372"/>
      <c r="B52" s="252" t="s">
        <v>160</v>
      </c>
      <c r="C52" s="242"/>
      <c r="D52" s="373"/>
      <c r="E52" s="250" t="s">
        <v>221</v>
      </c>
      <c r="F52" s="373"/>
      <c r="G52" s="250" t="s">
        <v>221</v>
      </c>
      <c r="H52" s="373"/>
      <c r="I52" s="250" t="s">
        <v>221</v>
      </c>
      <c r="J52" s="250" t="s">
        <v>221</v>
      </c>
      <c r="K52" s="250" t="s">
        <v>221</v>
      </c>
      <c r="L52" s="250" t="s">
        <v>221</v>
      </c>
      <c r="M52" s="249" t="s">
        <v>235</v>
      </c>
    </row>
    <row r="53" spans="1:13" s="374" customFormat="1">
      <c r="A53" s="372"/>
      <c r="B53" s="252" t="s">
        <v>158</v>
      </c>
      <c r="C53" s="251"/>
      <c r="D53" s="373"/>
      <c r="E53" s="250" t="s">
        <v>221</v>
      </c>
      <c r="F53" s="373"/>
      <c r="G53" s="250" t="s">
        <v>221</v>
      </c>
      <c r="H53" s="373"/>
      <c r="I53" s="250" t="s">
        <v>221</v>
      </c>
      <c r="J53" s="250" t="s">
        <v>221</v>
      </c>
      <c r="K53" s="250" t="s">
        <v>221</v>
      </c>
      <c r="L53" s="250" t="s">
        <v>221</v>
      </c>
      <c r="M53" s="249" t="s">
        <v>234</v>
      </c>
    </row>
    <row r="54" spans="1:13" s="374" customFormat="1" ht="5.4" customHeight="1">
      <c r="A54" s="372"/>
      <c r="B54" s="372"/>
      <c r="C54" s="372"/>
      <c r="D54" s="373"/>
      <c r="E54" s="375"/>
      <c r="F54" s="373"/>
      <c r="G54" s="375"/>
      <c r="H54" s="373"/>
      <c r="I54" s="376"/>
      <c r="J54" s="373"/>
      <c r="K54" s="377"/>
      <c r="L54" s="375"/>
      <c r="M54" s="375"/>
    </row>
    <row r="55" spans="1:13" s="374" customFormat="1" ht="4.2" customHeight="1">
      <c r="A55" s="378"/>
      <c r="B55" s="378"/>
      <c r="C55" s="378"/>
      <c r="D55" s="379"/>
      <c r="E55" s="380"/>
      <c r="F55" s="379"/>
      <c r="G55" s="380"/>
      <c r="H55" s="379"/>
      <c r="I55" s="381"/>
      <c r="J55" s="379"/>
      <c r="K55" s="378"/>
      <c r="L55" s="380"/>
      <c r="M55" s="380"/>
    </row>
    <row r="56" spans="1:13" s="374" customFormat="1" ht="6" customHeight="1">
      <c r="A56" s="377"/>
      <c r="B56" s="377"/>
      <c r="C56" s="377"/>
      <c r="D56" s="377"/>
      <c r="E56" s="377"/>
      <c r="F56" s="377"/>
      <c r="G56" s="377"/>
      <c r="H56" s="377"/>
      <c r="I56" s="382"/>
      <c r="J56" s="377"/>
      <c r="K56" s="377"/>
      <c r="L56" s="377"/>
      <c r="M56" s="377"/>
    </row>
    <row r="57" spans="1:13" s="374" customFormat="1">
      <c r="A57" s="243"/>
      <c r="B57" s="243" t="s">
        <v>233</v>
      </c>
      <c r="C57" s="243"/>
      <c r="D57" s="243"/>
      <c r="E57" s="243"/>
      <c r="F57" s="243"/>
      <c r="G57" s="243"/>
      <c r="H57" s="243"/>
      <c r="I57" s="244"/>
      <c r="J57" s="243" t="s">
        <v>232</v>
      </c>
      <c r="K57" s="243"/>
      <c r="L57" s="243"/>
      <c r="M57" s="243"/>
    </row>
    <row r="58" spans="1:13" s="374" customFormat="1">
      <c r="A58" s="243"/>
      <c r="B58" s="243"/>
      <c r="C58" s="243"/>
      <c r="D58" s="243" t="s">
        <v>231</v>
      </c>
      <c r="E58" s="243"/>
      <c r="F58" s="243"/>
      <c r="G58" s="243"/>
      <c r="H58" s="243"/>
      <c r="I58" s="244"/>
      <c r="J58" s="243" t="s">
        <v>230</v>
      </c>
      <c r="K58" s="243"/>
      <c r="L58" s="243"/>
      <c r="M58" s="243"/>
    </row>
    <row r="59" spans="1:13" s="374" customFormat="1">
      <c r="A59" s="243"/>
      <c r="B59" s="243"/>
      <c r="C59" s="243"/>
      <c r="D59" s="243" t="s">
        <v>229</v>
      </c>
      <c r="E59" s="243"/>
      <c r="F59" s="243"/>
      <c r="G59" s="243"/>
      <c r="H59" s="243"/>
      <c r="I59" s="244"/>
      <c r="J59" s="243" t="s">
        <v>228</v>
      </c>
      <c r="K59" s="243"/>
      <c r="L59" s="243"/>
      <c r="M59" s="243"/>
    </row>
    <row r="60" spans="1:13" s="374" customFormat="1">
      <c r="A60" s="243"/>
      <c r="B60" s="243"/>
      <c r="C60" s="243"/>
      <c r="D60" s="243" t="s">
        <v>227</v>
      </c>
      <c r="E60" s="243"/>
      <c r="F60" s="243"/>
      <c r="G60" s="243"/>
      <c r="H60" s="243"/>
      <c r="I60" s="244"/>
      <c r="J60" s="243" t="s">
        <v>226</v>
      </c>
      <c r="K60" s="243"/>
      <c r="L60" s="243"/>
      <c r="M60" s="243"/>
    </row>
    <row r="61" spans="1:13" s="374" customFormat="1">
      <c r="A61" s="377"/>
      <c r="B61" s="377" t="s">
        <v>225</v>
      </c>
      <c r="C61" s="377"/>
      <c r="D61" s="377"/>
      <c r="E61" s="377"/>
      <c r="F61" s="377"/>
      <c r="G61" s="377"/>
      <c r="H61" s="377"/>
      <c r="I61" s="382"/>
      <c r="J61" s="377" t="s">
        <v>224</v>
      </c>
      <c r="K61" s="377"/>
      <c r="L61" s="377"/>
      <c r="M61" s="377"/>
    </row>
    <row r="62" spans="1:13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honeticPr fontId="26" type="noConversion"/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3"/>
  <sheetViews>
    <sheetView tabSelected="1" topLeftCell="A2" workbookViewId="0">
      <selection activeCell="H13" sqref="H13"/>
    </sheetView>
  </sheetViews>
  <sheetFormatPr defaultColWidth="9.125" defaultRowHeight="18"/>
  <cols>
    <col min="1" max="1" width="1.75" style="1" customWidth="1"/>
    <col min="2" max="2" width="2.375" style="1" customWidth="1"/>
    <col min="3" max="3" width="4.625" style="1" customWidth="1"/>
    <col min="4" max="4" width="5.25" style="290" customWidth="1"/>
    <col min="5" max="5" width="5.5" style="1" customWidth="1"/>
    <col min="6" max="6" width="8.375" style="1" customWidth="1"/>
    <col min="7" max="7" width="1" style="1" customWidth="1"/>
    <col min="8" max="8" width="11.125" style="1" customWidth="1"/>
    <col min="9" max="9" width="1" style="1" customWidth="1"/>
    <col min="10" max="10" width="12.75" style="1" customWidth="1"/>
    <col min="11" max="11" width="1.125" style="1" customWidth="1"/>
    <col min="12" max="12" width="8.375" style="1" customWidth="1"/>
    <col min="13" max="13" width="1" style="1" customWidth="1"/>
    <col min="14" max="14" width="10.375" style="1" customWidth="1"/>
    <col min="15" max="15" width="1" style="1" customWidth="1"/>
    <col min="16" max="16" width="11.75" style="1" customWidth="1"/>
    <col min="17" max="17" width="1.375" style="1" customWidth="1"/>
    <col min="18" max="18" width="7.375" style="1" customWidth="1"/>
    <col min="19" max="19" width="1.125" style="1" customWidth="1"/>
    <col min="20" max="20" width="10.25" style="1" customWidth="1"/>
    <col min="21" max="21" width="1" style="1" customWidth="1"/>
    <col min="22" max="22" width="12" style="1" customWidth="1"/>
    <col min="23" max="23" width="1.375" style="1" customWidth="1"/>
    <col min="24" max="24" width="1.25" style="1" customWidth="1"/>
    <col min="25" max="25" width="2.875" style="1" customWidth="1"/>
    <col min="26" max="26" width="16.375" style="1" customWidth="1"/>
    <col min="27" max="27" width="2.25" style="1" customWidth="1"/>
    <col min="28" max="28" width="10.625" style="1" customWidth="1"/>
    <col min="29" max="16384" width="9.125" style="1"/>
  </cols>
  <sheetData>
    <row r="1" spans="1:26">
      <c r="B1" s="2" t="s">
        <v>345</v>
      </c>
      <c r="C1" s="2"/>
      <c r="D1" s="3"/>
      <c r="E1" s="2" t="s">
        <v>508</v>
      </c>
    </row>
    <row r="2" spans="1:26" s="4" customFormat="1">
      <c r="B2" s="2" t="s">
        <v>344</v>
      </c>
      <c r="C2" s="5"/>
      <c r="D2" s="3"/>
      <c r="E2" s="2" t="s">
        <v>509</v>
      </c>
    </row>
    <row r="3" spans="1:26">
      <c r="A3" s="302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Y3" s="296"/>
      <c r="Z3" s="148" t="s">
        <v>343</v>
      </c>
    </row>
    <row r="4" spans="1:26" ht="3" customHeight="1">
      <c r="A4" s="299"/>
      <c r="B4" s="299"/>
      <c r="C4" s="299"/>
      <c r="D4" s="300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</row>
    <row r="5" spans="1:26" ht="21" customHeight="1">
      <c r="A5" s="513" t="s">
        <v>342</v>
      </c>
      <c r="B5" s="513"/>
      <c r="C5" s="513"/>
      <c r="D5" s="513"/>
      <c r="E5" s="498"/>
      <c r="F5" s="490" t="s">
        <v>153</v>
      </c>
      <c r="G5" s="515"/>
      <c r="H5" s="515"/>
      <c r="I5" s="515"/>
      <c r="J5" s="515"/>
      <c r="K5" s="516"/>
      <c r="L5" s="490" t="s">
        <v>152</v>
      </c>
      <c r="M5" s="515"/>
      <c r="N5" s="515"/>
      <c r="O5" s="515"/>
      <c r="P5" s="515"/>
      <c r="Q5" s="516"/>
      <c r="R5" s="490" t="s">
        <v>151</v>
      </c>
      <c r="S5" s="515"/>
      <c r="T5" s="515"/>
      <c r="U5" s="515"/>
      <c r="V5" s="515"/>
      <c r="W5" s="516"/>
      <c r="X5" s="497" t="s">
        <v>341</v>
      </c>
      <c r="Y5" s="513"/>
      <c r="Z5" s="513"/>
    </row>
    <row r="6" spans="1:26" s="4" customFormat="1" ht="20.25" customHeight="1">
      <c r="A6" s="513"/>
      <c r="B6" s="513"/>
      <c r="C6" s="513"/>
      <c r="D6" s="513"/>
      <c r="E6" s="498"/>
      <c r="H6" s="288" t="s">
        <v>340</v>
      </c>
      <c r="I6" s="289"/>
      <c r="J6" s="288" t="s">
        <v>339</v>
      </c>
      <c r="K6" s="289"/>
      <c r="N6" s="497" t="s">
        <v>340</v>
      </c>
      <c r="O6" s="498"/>
      <c r="P6" s="497" t="s">
        <v>339</v>
      </c>
      <c r="Q6" s="498"/>
      <c r="T6" s="497" t="s">
        <v>340</v>
      </c>
      <c r="U6" s="498"/>
      <c r="V6" s="497" t="s">
        <v>339</v>
      </c>
      <c r="W6" s="498"/>
      <c r="X6" s="497"/>
      <c r="Y6" s="513"/>
      <c r="Z6" s="513"/>
    </row>
    <row r="7" spans="1:26" s="4" customFormat="1" ht="20.25" customHeight="1">
      <c r="A7" s="513"/>
      <c r="B7" s="513"/>
      <c r="C7" s="513"/>
      <c r="D7" s="513"/>
      <c r="E7" s="498"/>
      <c r="F7" s="288" t="s">
        <v>0</v>
      </c>
      <c r="G7" s="289"/>
      <c r="H7" s="288" t="s">
        <v>338</v>
      </c>
      <c r="I7" s="289"/>
      <c r="J7" s="433" t="s">
        <v>337</v>
      </c>
      <c r="K7" s="289"/>
      <c r="L7" s="288" t="s">
        <v>0</v>
      </c>
      <c r="M7" s="289"/>
      <c r="N7" s="497" t="s">
        <v>338</v>
      </c>
      <c r="O7" s="498"/>
      <c r="P7" s="511" t="s">
        <v>337</v>
      </c>
      <c r="Q7" s="498"/>
      <c r="R7" s="280" t="s">
        <v>0</v>
      </c>
      <c r="S7" s="281"/>
      <c r="T7" s="497" t="s">
        <v>338</v>
      </c>
      <c r="U7" s="498"/>
      <c r="V7" s="511" t="s">
        <v>337</v>
      </c>
      <c r="W7" s="498"/>
      <c r="X7" s="497"/>
      <c r="Y7" s="513"/>
      <c r="Z7" s="513"/>
    </row>
    <row r="8" spans="1:26" s="4" customFormat="1" ht="20.25" customHeight="1">
      <c r="A8" s="514"/>
      <c r="B8" s="514"/>
      <c r="C8" s="514"/>
      <c r="D8" s="514"/>
      <c r="E8" s="501"/>
      <c r="F8" s="286" t="s">
        <v>2</v>
      </c>
      <c r="G8" s="287"/>
      <c r="H8" s="286" t="s">
        <v>336</v>
      </c>
      <c r="I8" s="287"/>
      <c r="J8" s="298" t="s">
        <v>335</v>
      </c>
      <c r="K8" s="287"/>
      <c r="L8" s="286" t="s">
        <v>2</v>
      </c>
      <c r="M8" s="287"/>
      <c r="N8" s="500" t="s">
        <v>336</v>
      </c>
      <c r="O8" s="501"/>
      <c r="P8" s="514" t="s">
        <v>335</v>
      </c>
      <c r="Q8" s="501"/>
      <c r="R8" s="282" t="s">
        <v>2</v>
      </c>
      <c r="S8" s="283"/>
      <c r="T8" s="500" t="s">
        <v>336</v>
      </c>
      <c r="U8" s="501"/>
      <c r="V8" s="514" t="s">
        <v>335</v>
      </c>
      <c r="W8" s="501"/>
      <c r="X8" s="500"/>
      <c r="Y8" s="514"/>
      <c r="Z8" s="514"/>
    </row>
    <row r="9" spans="1:26" s="601" customFormat="1" ht="20.25" customHeight="1">
      <c r="A9" s="604" t="s">
        <v>334</v>
      </c>
      <c r="B9" s="604"/>
      <c r="C9" s="604"/>
      <c r="D9" s="604"/>
      <c r="E9" s="605"/>
      <c r="F9" s="606">
        <v>19660</v>
      </c>
      <c r="G9" s="597"/>
      <c r="H9" s="606">
        <v>7990</v>
      </c>
      <c r="I9" s="607"/>
      <c r="J9" s="608">
        <v>11670</v>
      </c>
      <c r="K9" s="609"/>
      <c r="L9" s="606">
        <v>20000.731644</v>
      </c>
      <c r="M9" s="597"/>
      <c r="N9" s="606">
        <v>8118.1914699999998</v>
      </c>
      <c r="O9" s="607"/>
      <c r="P9" s="608">
        <v>11882.540174000003</v>
      </c>
      <c r="Q9" s="609"/>
      <c r="R9" s="606">
        <v>20025</v>
      </c>
      <c r="S9" s="597"/>
      <c r="T9" s="606">
        <v>8085</v>
      </c>
      <c r="U9" s="607"/>
      <c r="V9" s="608">
        <v>11940</v>
      </c>
      <c r="W9" s="609"/>
      <c r="X9" s="610" t="s">
        <v>333</v>
      </c>
      <c r="Y9" s="611"/>
      <c r="Z9" s="611"/>
    </row>
    <row r="10" spans="1:26" s="601" customFormat="1" ht="16.2" customHeight="1">
      <c r="A10" s="593" t="s">
        <v>332</v>
      </c>
      <c r="B10" s="593"/>
      <c r="C10" s="593"/>
      <c r="D10" s="594"/>
      <c r="E10" s="595"/>
      <c r="F10" s="596">
        <v>2294</v>
      </c>
      <c r="G10" s="597"/>
      <c r="H10" s="596">
        <v>939</v>
      </c>
      <c r="I10" s="595"/>
      <c r="J10" s="598">
        <v>1355</v>
      </c>
      <c r="K10" s="595"/>
      <c r="L10" s="596">
        <v>2458.3270700000007</v>
      </c>
      <c r="M10" s="597"/>
      <c r="N10" s="596">
        <v>944.94830999999988</v>
      </c>
      <c r="O10" s="595"/>
      <c r="P10" s="598">
        <v>1513.3787600000007</v>
      </c>
      <c r="Q10" s="595"/>
      <c r="R10" s="596">
        <v>2458</v>
      </c>
      <c r="S10" s="597"/>
      <c r="T10" s="596">
        <v>945</v>
      </c>
      <c r="U10" s="595"/>
      <c r="V10" s="598">
        <v>1513</v>
      </c>
      <c r="W10" s="595"/>
      <c r="X10" s="599"/>
      <c r="Y10" s="593" t="s">
        <v>331</v>
      </c>
      <c r="Z10" s="600"/>
    </row>
    <row r="11" spans="1:26" s="601" customFormat="1" ht="16.2" customHeight="1">
      <c r="A11" s="593" t="s">
        <v>330</v>
      </c>
      <c r="B11" s="593"/>
      <c r="C11" s="593"/>
      <c r="D11" s="594"/>
      <c r="E11" s="595"/>
      <c r="F11" s="596">
        <v>1559</v>
      </c>
      <c r="G11" s="597"/>
      <c r="H11" s="596">
        <v>620</v>
      </c>
      <c r="I11" s="595"/>
      <c r="J11" s="598">
        <v>939</v>
      </c>
      <c r="K11" s="595"/>
      <c r="L11" s="596">
        <v>1586.8401099999999</v>
      </c>
      <c r="M11" s="597"/>
      <c r="N11" s="596">
        <v>651.85608000000002</v>
      </c>
      <c r="O11" s="595"/>
      <c r="P11" s="598">
        <v>934.98402999999985</v>
      </c>
      <c r="Q11" s="595"/>
      <c r="R11" s="596">
        <v>1501</v>
      </c>
      <c r="S11" s="597"/>
      <c r="T11" s="596">
        <v>599</v>
      </c>
      <c r="U11" s="595"/>
      <c r="V11" s="598">
        <v>902</v>
      </c>
      <c r="W11" s="595"/>
      <c r="X11" s="599"/>
      <c r="Y11" s="593" t="s">
        <v>329</v>
      </c>
      <c r="Z11" s="600"/>
    </row>
    <row r="12" spans="1:26" s="601" customFormat="1" ht="16.2" customHeight="1">
      <c r="A12" s="593" t="s">
        <v>328</v>
      </c>
      <c r="B12" s="593"/>
      <c r="C12" s="593"/>
      <c r="D12" s="594"/>
      <c r="E12" s="595"/>
      <c r="F12" s="596">
        <v>1302</v>
      </c>
      <c r="G12" s="597"/>
      <c r="H12" s="596">
        <v>232</v>
      </c>
      <c r="I12" s="595"/>
      <c r="J12" s="598">
        <v>1070</v>
      </c>
      <c r="K12" s="595"/>
      <c r="L12" s="596">
        <v>1319.4850699999997</v>
      </c>
      <c r="M12" s="597"/>
      <c r="N12" s="596">
        <v>263.21158000000003</v>
      </c>
      <c r="O12" s="595"/>
      <c r="P12" s="598">
        <v>1056.2734899999996</v>
      </c>
      <c r="Q12" s="595"/>
      <c r="R12" s="596">
        <v>1278</v>
      </c>
      <c r="S12" s="597"/>
      <c r="T12" s="596">
        <v>265</v>
      </c>
      <c r="U12" s="595"/>
      <c r="V12" s="598">
        <v>1013</v>
      </c>
      <c r="W12" s="595"/>
      <c r="X12" s="599"/>
      <c r="Y12" s="593" t="s">
        <v>327</v>
      </c>
      <c r="Z12" s="600"/>
    </row>
    <row r="13" spans="1:26" s="601" customFormat="1" ht="16.2" customHeight="1">
      <c r="A13" s="593" t="s">
        <v>326</v>
      </c>
      <c r="B13" s="593"/>
      <c r="C13" s="593"/>
      <c r="D13" s="594"/>
      <c r="E13" s="595"/>
      <c r="F13" s="596">
        <v>1382</v>
      </c>
      <c r="G13" s="597"/>
      <c r="H13" s="596">
        <v>310</v>
      </c>
      <c r="I13" s="595"/>
      <c r="J13" s="598">
        <v>1072</v>
      </c>
      <c r="K13" s="595"/>
      <c r="L13" s="596">
        <v>1403.2474499999998</v>
      </c>
      <c r="M13" s="597"/>
      <c r="N13" s="596">
        <v>328.04604999999998</v>
      </c>
      <c r="O13" s="595"/>
      <c r="P13" s="598">
        <v>1075.2013999999999</v>
      </c>
      <c r="Q13" s="595"/>
      <c r="R13" s="596">
        <v>1378</v>
      </c>
      <c r="S13" s="597"/>
      <c r="T13" s="596">
        <v>317</v>
      </c>
      <c r="U13" s="595"/>
      <c r="V13" s="598">
        <v>1061</v>
      </c>
      <c r="W13" s="595"/>
      <c r="X13" s="599"/>
      <c r="Y13" s="593" t="s">
        <v>325</v>
      </c>
      <c r="Z13" s="600"/>
    </row>
    <row r="14" spans="1:26" s="601" customFormat="1" ht="16.2" customHeight="1">
      <c r="A14" s="593" t="s">
        <v>324</v>
      </c>
      <c r="B14" s="593"/>
      <c r="C14" s="593"/>
      <c r="D14" s="594"/>
      <c r="E14" s="595"/>
      <c r="F14" s="596">
        <v>1172</v>
      </c>
      <c r="G14" s="597"/>
      <c r="H14" s="596">
        <v>465</v>
      </c>
      <c r="I14" s="595"/>
      <c r="J14" s="598">
        <v>707</v>
      </c>
      <c r="K14" s="595"/>
      <c r="L14" s="596">
        <v>1481.7179999999998</v>
      </c>
      <c r="M14" s="597"/>
      <c r="N14" s="596">
        <v>619.39639999999997</v>
      </c>
      <c r="O14" s="595"/>
      <c r="P14" s="598">
        <v>862.32159999999999</v>
      </c>
      <c r="Q14" s="595"/>
      <c r="R14" s="596">
        <v>1465</v>
      </c>
      <c r="S14" s="597"/>
      <c r="T14" s="596">
        <v>640</v>
      </c>
      <c r="U14" s="595"/>
      <c r="V14" s="598">
        <v>825</v>
      </c>
      <c r="W14" s="595"/>
      <c r="X14" s="599"/>
      <c r="Y14" s="593" t="s">
        <v>323</v>
      </c>
      <c r="Z14" s="600"/>
    </row>
    <row r="15" spans="1:26" s="601" customFormat="1" ht="16.2" customHeight="1">
      <c r="A15" s="593" t="s">
        <v>322</v>
      </c>
      <c r="B15" s="593"/>
      <c r="C15" s="593"/>
      <c r="D15" s="594"/>
      <c r="E15" s="595"/>
      <c r="F15" s="596">
        <v>241</v>
      </c>
      <c r="G15" s="597"/>
      <c r="H15" s="596">
        <v>97</v>
      </c>
      <c r="I15" s="595"/>
      <c r="J15" s="598">
        <v>144</v>
      </c>
      <c r="K15" s="595"/>
      <c r="L15" s="596">
        <v>232.99900400000001</v>
      </c>
      <c r="M15" s="597"/>
      <c r="N15" s="596">
        <v>97.378959999999978</v>
      </c>
      <c r="O15" s="595"/>
      <c r="P15" s="598">
        <v>135.62004400000004</v>
      </c>
      <c r="Q15" s="595"/>
      <c r="R15" s="596">
        <v>497</v>
      </c>
      <c r="S15" s="597"/>
      <c r="T15" s="596">
        <v>189</v>
      </c>
      <c r="U15" s="595"/>
      <c r="V15" s="598">
        <v>308</v>
      </c>
      <c r="W15" s="595"/>
      <c r="X15" s="599"/>
      <c r="Y15" s="593" t="s">
        <v>321</v>
      </c>
      <c r="Z15" s="600"/>
    </row>
    <row r="16" spans="1:26" s="601" customFormat="1" ht="16.2" customHeight="1">
      <c r="A16" s="593" t="s">
        <v>320</v>
      </c>
      <c r="B16" s="593"/>
      <c r="C16" s="593"/>
      <c r="D16" s="594"/>
      <c r="E16" s="595"/>
      <c r="F16" s="596">
        <v>1087</v>
      </c>
      <c r="G16" s="597"/>
      <c r="H16" s="596">
        <v>328</v>
      </c>
      <c r="I16" s="595"/>
      <c r="J16" s="598">
        <v>759</v>
      </c>
      <c r="K16" s="595"/>
      <c r="L16" s="596">
        <v>1074.2689499999999</v>
      </c>
      <c r="M16" s="597"/>
      <c r="N16" s="596">
        <v>318.05167000000006</v>
      </c>
      <c r="O16" s="595"/>
      <c r="P16" s="598">
        <v>756.21727999999985</v>
      </c>
      <c r="Q16" s="595"/>
      <c r="R16" s="596">
        <v>1060</v>
      </c>
      <c r="S16" s="597"/>
      <c r="T16" s="596">
        <v>304</v>
      </c>
      <c r="U16" s="595"/>
      <c r="V16" s="598">
        <v>756</v>
      </c>
      <c r="W16" s="595"/>
      <c r="X16" s="599"/>
      <c r="Y16" s="593" t="s">
        <v>319</v>
      </c>
      <c r="Z16" s="600"/>
    </row>
    <row r="17" spans="1:26" s="601" customFormat="1" ht="16.2" customHeight="1">
      <c r="A17" s="593" t="s">
        <v>318</v>
      </c>
      <c r="B17" s="593"/>
      <c r="C17" s="593"/>
      <c r="D17" s="594"/>
      <c r="E17" s="595"/>
      <c r="F17" s="596">
        <v>271</v>
      </c>
      <c r="G17" s="597"/>
      <c r="H17" s="596">
        <v>118</v>
      </c>
      <c r="I17" s="595"/>
      <c r="J17" s="598">
        <v>153</v>
      </c>
      <c r="K17" s="595"/>
      <c r="L17" s="596">
        <v>202.00000000000003</v>
      </c>
      <c r="M17" s="597"/>
      <c r="N17" s="596">
        <v>91.4</v>
      </c>
      <c r="O17" s="595"/>
      <c r="P17" s="598">
        <v>110.60000000000002</v>
      </c>
      <c r="Q17" s="595"/>
      <c r="R17" s="596">
        <v>275</v>
      </c>
      <c r="S17" s="597"/>
      <c r="T17" s="596">
        <v>103</v>
      </c>
      <c r="U17" s="595"/>
      <c r="V17" s="598">
        <v>172</v>
      </c>
      <c r="W17" s="595"/>
      <c r="X17" s="599"/>
      <c r="Y17" s="593" t="s">
        <v>317</v>
      </c>
      <c r="Z17" s="600"/>
    </row>
    <row r="18" spans="1:26" s="601" customFormat="1" ht="16.2" customHeight="1">
      <c r="A18" s="593" t="s">
        <v>316</v>
      </c>
      <c r="B18" s="593"/>
      <c r="C18" s="593"/>
      <c r="D18" s="594"/>
      <c r="E18" s="595"/>
      <c r="F18" s="596">
        <v>397</v>
      </c>
      <c r="G18" s="597"/>
      <c r="H18" s="596">
        <v>133</v>
      </c>
      <c r="I18" s="595"/>
      <c r="J18" s="598">
        <v>264</v>
      </c>
      <c r="K18" s="595"/>
      <c r="L18" s="596">
        <v>396.65124000000003</v>
      </c>
      <c r="M18" s="597"/>
      <c r="N18" s="596">
        <v>110.68576</v>
      </c>
      <c r="O18" s="595"/>
      <c r="P18" s="598">
        <v>285.96548000000001</v>
      </c>
      <c r="Q18" s="595"/>
      <c r="R18" s="596">
        <v>395</v>
      </c>
      <c r="S18" s="597"/>
      <c r="T18" s="596">
        <v>111</v>
      </c>
      <c r="U18" s="595"/>
      <c r="V18" s="598">
        <v>284</v>
      </c>
      <c r="W18" s="595"/>
      <c r="X18" s="599"/>
      <c r="Y18" s="593" t="s">
        <v>315</v>
      </c>
      <c r="Z18" s="600"/>
    </row>
    <row r="19" spans="1:26" s="601" customFormat="1" ht="16.2" customHeight="1">
      <c r="A19" s="593" t="s">
        <v>314</v>
      </c>
      <c r="B19" s="593"/>
      <c r="C19" s="593"/>
      <c r="D19" s="594"/>
      <c r="E19" s="595"/>
      <c r="F19" s="596">
        <v>498</v>
      </c>
      <c r="G19" s="597"/>
      <c r="H19" s="596">
        <v>228</v>
      </c>
      <c r="I19" s="595"/>
      <c r="J19" s="598">
        <v>270</v>
      </c>
      <c r="K19" s="595"/>
      <c r="L19" s="596">
        <v>494.03662999999995</v>
      </c>
      <c r="M19" s="597"/>
      <c r="N19" s="596">
        <v>223.21903999999998</v>
      </c>
      <c r="O19" s="595"/>
      <c r="P19" s="598">
        <v>270.81759</v>
      </c>
      <c r="Q19" s="595"/>
      <c r="R19" s="596">
        <v>487</v>
      </c>
      <c r="S19" s="597"/>
      <c r="T19" s="596">
        <v>223</v>
      </c>
      <c r="U19" s="595"/>
      <c r="V19" s="598">
        <v>264</v>
      </c>
      <c r="W19" s="595"/>
      <c r="X19" s="599"/>
      <c r="Y19" s="593" t="s">
        <v>313</v>
      </c>
      <c r="Z19" s="600"/>
    </row>
    <row r="20" spans="1:26" s="601" customFormat="1" ht="16.2" customHeight="1">
      <c r="A20" s="593" t="s">
        <v>312</v>
      </c>
      <c r="B20" s="593"/>
      <c r="C20" s="593"/>
      <c r="D20" s="594"/>
      <c r="E20" s="595"/>
      <c r="F20" s="596">
        <v>1870</v>
      </c>
      <c r="G20" s="597"/>
      <c r="H20" s="596">
        <v>1022</v>
      </c>
      <c r="I20" s="595"/>
      <c r="J20" s="598">
        <v>848</v>
      </c>
      <c r="K20" s="595"/>
      <c r="L20" s="596">
        <v>1946.0219400000001</v>
      </c>
      <c r="M20" s="597"/>
      <c r="N20" s="596">
        <v>1080.99756</v>
      </c>
      <c r="O20" s="595"/>
      <c r="P20" s="598">
        <v>865.02437999999995</v>
      </c>
      <c r="Q20" s="595"/>
      <c r="R20" s="596">
        <v>1836</v>
      </c>
      <c r="S20" s="597"/>
      <c r="T20" s="596">
        <v>973</v>
      </c>
      <c r="U20" s="595"/>
      <c r="V20" s="598">
        <v>863</v>
      </c>
      <c r="W20" s="595"/>
      <c r="X20" s="599"/>
      <c r="Y20" s="593" t="s">
        <v>311</v>
      </c>
      <c r="Z20" s="600"/>
    </row>
    <row r="21" spans="1:26" s="601" customFormat="1" ht="16.2" customHeight="1">
      <c r="A21" s="593" t="s">
        <v>310</v>
      </c>
      <c r="B21" s="593"/>
      <c r="C21" s="593"/>
      <c r="D21" s="594"/>
      <c r="E21" s="595"/>
      <c r="F21" s="596">
        <v>1672</v>
      </c>
      <c r="G21" s="597"/>
      <c r="H21" s="596">
        <v>906</v>
      </c>
      <c r="I21" s="595"/>
      <c r="J21" s="598">
        <v>766</v>
      </c>
      <c r="K21" s="595"/>
      <c r="L21" s="596">
        <v>1622.0303899999999</v>
      </c>
      <c r="M21" s="597"/>
      <c r="N21" s="596">
        <v>862.47022000000004</v>
      </c>
      <c r="O21" s="595"/>
      <c r="P21" s="598">
        <v>759.56016999999997</v>
      </c>
      <c r="Q21" s="595"/>
      <c r="R21" s="596">
        <v>1601</v>
      </c>
      <c r="S21" s="597"/>
      <c r="T21" s="596">
        <v>861</v>
      </c>
      <c r="U21" s="595"/>
      <c r="V21" s="598">
        <v>740</v>
      </c>
      <c r="W21" s="595"/>
      <c r="X21" s="599"/>
      <c r="Y21" s="593" t="s">
        <v>309</v>
      </c>
      <c r="Z21" s="600"/>
    </row>
    <row r="22" spans="1:26" s="601" customFormat="1" ht="16.2" customHeight="1">
      <c r="A22" s="593" t="s">
        <v>308</v>
      </c>
      <c r="B22" s="593"/>
      <c r="C22" s="593"/>
      <c r="D22" s="594"/>
      <c r="E22" s="595"/>
      <c r="F22" s="596">
        <v>631</v>
      </c>
      <c r="G22" s="597"/>
      <c r="H22" s="596">
        <v>263</v>
      </c>
      <c r="I22" s="595"/>
      <c r="J22" s="598">
        <v>368</v>
      </c>
      <c r="K22" s="595"/>
      <c r="L22" s="596">
        <v>630.25464000000011</v>
      </c>
      <c r="M22" s="597"/>
      <c r="N22" s="596">
        <v>262.34399999999999</v>
      </c>
      <c r="O22" s="595"/>
      <c r="P22" s="598">
        <v>367.91064000000011</v>
      </c>
      <c r="Q22" s="595"/>
      <c r="R22" s="596">
        <v>603</v>
      </c>
      <c r="S22" s="597"/>
      <c r="T22" s="596">
        <v>248</v>
      </c>
      <c r="U22" s="595"/>
      <c r="V22" s="598">
        <v>355</v>
      </c>
      <c r="W22" s="595"/>
      <c r="X22" s="599"/>
      <c r="Y22" s="593" t="s">
        <v>307</v>
      </c>
      <c r="Z22" s="600"/>
    </row>
    <row r="23" spans="1:26" s="601" customFormat="1" ht="16.2" customHeight="1">
      <c r="A23" s="593" t="s">
        <v>306</v>
      </c>
      <c r="B23" s="593"/>
      <c r="C23" s="593"/>
      <c r="D23" s="594"/>
      <c r="E23" s="595"/>
      <c r="F23" s="596">
        <v>509</v>
      </c>
      <c r="G23" s="597"/>
      <c r="H23" s="596">
        <v>200</v>
      </c>
      <c r="I23" s="595"/>
      <c r="J23" s="598">
        <v>309</v>
      </c>
      <c r="K23" s="595"/>
      <c r="L23" s="596">
        <v>357.36613999999997</v>
      </c>
      <c r="M23" s="597"/>
      <c r="N23" s="596">
        <v>172.32613999999995</v>
      </c>
      <c r="O23" s="595"/>
      <c r="P23" s="598">
        <v>185.04</v>
      </c>
      <c r="Q23" s="595"/>
      <c r="R23" s="596">
        <v>498</v>
      </c>
      <c r="S23" s="597"/>
      <c r="T23" s="596">
        <v>209</v>
      </c>
      <c r="U23" s="595"/>
      <c r="V23" s="598">
        <v>289</v>
      </c>
      <c r="W23" s="595"/>
      <c r="X23" s="599"/>
      <c r="Y23" s="593" t="s">
        <v>305</v>
      </c>
      <c r="Z23" s="600"/>
    </row>
    <row r="24" spans="1:26" s="601" customFormat="1" ht="16.2" customHeight="1">
      <c r="A24" s="593" t="s">
        <v>304</v>
      </c>
      <c r="B24" s="593"/>
      <c r="C24" s="593"/>
      <c r="D24" s="594"/>
      <c r="E24" s="600"/>
      <c r="F24" s="596">
        <v>908</v>
      </c>
      <c r="G24" s="597"/>
      <c r="H24" s="596">
        <v>187</v>
      </c>
      <c r="I24" s="595"/>
      <c r="J24" s="598">
        <v>721</v>
      </c>
      <c r="K24" s="595"/>
      <c r="L24" s="596">
        <v>910.84031000000016</v>
      </c>
      <c r="M24" s="597"/>
      <c r="N24" s="596">
        <v>189.12203999999997</v>
      </c>
      <c r="O24" s="595"/>
      <c r="P24" s="598">
        <v>721.71827000000019</v>
      </c>
      <c r="Q24" s="595"/>
      <c r="R24" s="596">
        <v>901</v>
      </c>
      <c r="S24" s="597"/>
      <c r="T24" s="596">
        <v>189</v>
      </c>
      <c r="U24" s="595"/>
      <c r="V24" s="598">
        <v>712</v>
      </c>
      <c r="W24" s="595"/>
      <c r="X24" s="599"/>
      <c r="Y24" s="593" t="s">
        <v>303</v>
      </c>
      <c r="Z24" s="600"/>
    </row>
    <row r="25" spans="1:26" s="601" customFormat="1" ht="16.2" customHeight="1">
      <c r="A25" s="593" t="s">
        <v>302</v>
      </c>
      <c r="B25" s="593"/>
      <c r="C25" s="593"/>
      <c r="D25" s="594"/>
      <c r="E25" s="600"/>
      <c r="F25" s="596">
        <v>909</v>
      </c>
      <c r="G25" s="597"/>
      <c r="H25" s="596">
        <v>406</v>
      </c>
      <c r="I25" s="595"/>
      <c r="J25" s="598">
        <v>503</v>
      </c>
      <c r="K25" s="595"/>
      <c r="L25" s="596">
        <v>930.42039999999997</v>
      </c>
      <c r="M25" s="597"/>
      <c r="N25" s="596">
        <v>431.05760000000015</v>
      </c>
      <c r="O25" s="595"/>
      <c r="P25" s="598">
        <v>499.36279999999988</v>
      </c>
      <c r="Q25" s="595"/>
      <c r="R25" s="596">
        <v>930</v>
      </c>
      <c r="S25" s="597"/>
      <c r="T25" s="596">
        <v>445</v>
      </c>
      <c r="U25" s="595"/>
      <c r="V25" s="598">
        <v>485</v>
      </c>
      <c r="W25" s="595"/>
      <c r="X25" s="599"/>
      <c r="Y25" s="593" t="s">
        <v>301</v>
      </c>
      <c r="Z25" s="600"/>
    </row>
    <row r="26" spans="1:26" s="601" customFormat="1" ht="16.2" customHeight="1">
      <c r="A26" s="593" t="s">
        <v>300</v>
      </c>
      <c r="B26" s="593"/>
      <c r="C26" s="593"/>
      <c r="D26" s="594"/>
      <c r="E26" s="600"/>
      <c r="F26" s="596">
        <v>983</v>
      </c>
      <c r="G26" s="597"/>
      <c r="H26" s="596">
        <v>611</v>
      </c>
      <c r="I26" s="595"/>
      <c r="J26" s="598">
        <v>372</v>
      </c>
      <c r="K26" s="595"/>
      <c r="L26" s="596">
        <v>978.78569000000005</v>
      </c>
      <c r="M26" s="597"/>
      <c r="N26" s="596">
        <v>606.7740500000001</v>
      </c>
      <c r="O26" s="595"/>
      <c r="P26" s="598">
        <v>372.01163999999994</v>
      </c>
      <c r="Q26" s="595"/>
      <c r="R26" s="596">
        <v>952</v>
      </c>
      <c r="S26" s="597"/>
      <c r="T26" s="596">
        <v>585</v>
      </c>
      <c r="U26" s="595"/>
      <c r="V26" s="598">
        <v>367</v>
      </c>
      <c r="W26" s="595"/>
      <c r="X26" s="599"/>
      <c r="Y26" s="593" t="s">
        <v>299</v>
      </c>
      <c r="Z26" s="600"/>
    </row>
    <row r="27" spans="1:26" s="601" customFormat="1" ht="16.2" customHeight="1">
      <c r="A27" s="593" t="s">
        <v>298</v>
      </c>
      <c r="B27" s="593"/>
      <c r="C27" s="593"/>
      <c r="D27" s="594"/>
      <c r="E27" s="600"/>
      <c r="F27" s="596">
        <v>1123</v>
      </c>
      <c r="G27" s="597"/>
      <c r="H27" s="596">
        <v>613</v>
      </c>
      <c r="I27" s="595"/>
      <c r="J27" s="598">
        <v>510</v>
      </c>
      <c r="K27" s="595"/>
      <c r="L27" s="596">
        <v>1127.7811799999999</v>
      </c>
      <c r="M27" s="597"/>
      <c r="N27" s="596">
        <v>617.74928999999997</v>
      </c>
      <c r="O27" s="595"/>
      <c r="P27" s="598">
        <v>510.03189000000009</v>
      </c>
      <c r="Q27" s="595"/>
      <c r="R27" s="596">
        <v>1118</v>
      </c>
      <c r="S27" s="597"/>
      <c r="T27" s="596">
        <v>611</v>
      </c>
      <c r="U27" s="595"/>
      <c r="V27" s="598">
        <v>507</v>
      </c>
      <c r="W27" s="595"/>
      <c r="X27" s="602"/>
      <c r="Y27" s="593" t="s">
        <v>297</v>
      </c>
      <c r="Z27" s="603"/>
    </row>
    <row r="28" spans="1:26" s="601" customFormat="1" ht="16.2" customHeight="1">
      <c r="A28" s="593" t="s">
        <v>296</v>
      </c>
      <c r="B28" s="593"/>
      <c r="C28" s="594"/>
      <c r="D28" s="593"/>
      <c r="E28" s="595" t="s">
        <v>29</v>
      </c>
      <c r="F28" s="596">
        <v>673</v>
      </c>
      <c r="G28" s="597"/>
      <c r="H28" s="596">
        <v>192</v>
      </c>
      <c r="I28" s="595"/>
      <c r="J28" s="598">
        <v>481</v>
      </c>
      <c r="K28" s="595"/>
      <c r="L28" s="596">
        <v>667.69743000000005</v>
      </c>
      <c r="M28" s="597"/>
      <c r="N28" s="596">
        <v>186.50672</v>
      </c>
      <c r="O28" s="595"/>
      <c r="P28" s="598">
        <v>481.19071000000002</v>
      </c>
      <c r="Q28" s="595"/>
      <c r="R28" s="596">
        <v>667</v>
      </c>
      <c r="S28" s="597"/>
      <c r="T28" s="596">
        <v>186</v>
      </c>
      <c r="U28" s="595"/>
      <c r="V28" s="598">
        <v>481</v>
      </c>
      <c r="W28" s="595"/>
      <c r="X28" s="599"/>
      <c r="Y28" s="593" t="s">
        <v>295</v>
      </c>
      <c r="Z28" s="600"/>
    </row>
    <row r="29" spans="1:26" s="601" customFormat="1" ht="16.2" customHeight="1">
      <c r="A29" s="593" t="s">
        <v>294</v>
      </c>
      <c r="B29" s="593"/>
      <c r="C29" s="594"/>
      <c r="D29" s="593"/>
      <c r="E29" s="595"/>
      <c r="F29" s="596">
        <v>179</v>
      </c>
      <c r="G29" s="597"/>
      <c r="H29" s="596">
        <v>120</v>
      </c>
      <c r="I29" s="595"/>
      <c r="J29" s="598">
        <v>59</v>
      </c>
      <c r="K29" s="593"/>
      <c r="L29" s="596">
        <v>179.95999999999998</v>
      </c>
      <c r="M29" s="597"/>
      <c r="N29" s="596">
        <v>60.649999999999991</v>
      </c>
      <c r="O29" s="595"/>
      <c r="P29" s="598">
        <v>119.30999999999999</v>
      </c>
      <c r="Q29" s="593"/>
      <c r="R29" s="596">
        <v>125</v>
      </c>
      <c r="S29" s="597"/>
      <c r="T29" s="596">
        <v>82</v>
      </c>
      <c r="U29" s="595"/>
      <c r="V29" s="598">
        <v>43</v>
      </c>
      <c r="W29" s="593"/>
      <c r="X29" s="599"/>
      <c r="Y29" s="593" t="s">
        <v>293</v>
      </c>
      <c r="Z29" s="600"/>
    </row>
    <row r="30" spans="1:26" ht="6.75" customHeight="1">
      <c r="A30" s="12"/>
      <c r="B30" s="12"/>
      <c r="C30" s="12"/>
      <c r="D30" s="295"/>
      <c r="E30" s="13"/>
      <c r="F30" s="14"/>
      <c r="G30" s="13"/>
      <c r="H30" s="14"/>
      <c r="I30" s="12"/>
      <c r="J30" s="14"/>
      <c r="K30" s="12"/>
      <c r="L30" s="294"/>
      <c r="M30" s="292"/>
      <c r="N30" s="294"/>
      <c r="O30" s="292"/>
      <c r="P30" s="293"/>
      <c r="Q30" s="292"/>
      <c r="R30" s="294"/>
      <c r="S30" s="292"/>
      <c r="T30" s="294"/>
      <c r="U30" s="292"/>
      <c r="V30" s="293"/>
      <c r="W30" s="292"/>
      <c r="X30" s="14"/>
      <c r="Y30" s="12"/>
      <c r="Z30" s="12"/>
    </row>
    <row r="31" spans="1:26" ht="5.25" customHeight="1">
      <c r="A31" s="4"/>
      <c r="B31" s="4"/>
      <c r="C31" s="4"/>
      <c r="D31" s="29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4" customFormat="1" ht="15" customHeight="1">
      <c r="B32" s="154" t="s">
        <v>292</v>
      </c>
      <c r="D32" s="154" t="s">
        <v>291</v>
      </c>
    </row>
    <row r="33" spans="2:4" s="154" customFormat="1" ht="15" customHeight="1">
      <c r="B33" s="154" t="s">
        <v>290</v>
      </c>
      <c r="D33" s="154" t="s">
        <v>289</v>
      </c>
    </row>
  </sheetData>
  <mergeCells count="19">
    <mergeCell ref="T8:U8"/>
    <mergeCell ref="V8:W8"/>
    <mergeCell ref="R5:W5"/>
    <mergeCell ref="T6:U6"/>
    <mergeCell ref="V6:W6"/>
    <mergeCell ref="V7:W7"/>
    <mergeCell ref="A9:E9"/>
    <mergeCell ref="X9:Z9"/>
    <mergeCell ref="N6:O6"/>
    <mergeCell ref="P6:Q6"/>
    <mergeCell ref="P7:Q7"/>
    <mergeCell ref="N8:O8"/>
    <mergeCell ref="X5:Z8"/>
    <mergeCell ref="A5:E8"/>
    <mergeCell ref="T7:U7"/>
    <mergeCell ref="L5:Q5"/>
    <mergeCell ref="F5:K5"/>
    <mergeCell ref="P8:Q8"/>
    <mergeCell ref="N7:O7"/>
  </mergeCells>
  <pageMargins left="0.55118110236220474" right="0.11" top="0.78740157480314965" bottom="0.15748031496062992" header="0.51181102362204722" footer="0.1574803149606299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8"/>
  <sheetViews>
    <sheetView showGridLines="0" topLeftCell="M1" workbookViewId="0">
      <selection activeCell="V12" sqref="V12"/>
    </sheetView>
  </sheetViews>
  <sheetFormatPr defaultColWidth="9.125" defaultRowHeight="21"/>
  <cols>
    <col min="1" max="1" width="2.5" style="304" customWidth="1"/>
    <col min="2" max="2" width="1.125" style="304" customWidth="1"/>
    <col min="3" max="3" width="4.625" style="304" customWidth="1"/>
    <col min="4" max="4" width="4.75" style="304" customWidth="1"/>
    <col min="5" max="5" width="13.375" style="304" customWidth="1"/>
    <col min="6" max="6" width="6.75" style="304" customWidth="1"/>
    <col min="7" max="7" width="0.75" style="304" customWidth="1"/>
    <col min="8" max="8" width="8" style="304" customWidth="1"/>
    <col min="9" max="9" width="0.75" style="304" customWidth="1"/>
    <col min="10" max="10" width="7.25" style="304" customWidth="1"/>
    <col min="11" max="11" width="0.75" style="304" customWidth="1"/>
    <col min="12" max="12" width="7.125" style="304" customWidth="1"/>
    <col min="13" max="13" width="0.75" style="304" customWidth="1"/>
    <col min="14" max="14" width="7.375" style="304" customWidth="1"/>
    <col min="15" max="15" width="0.375" style="304" customWidth="1"/>
    <col min="16" max="16" width="10.25" style="304" customWidth="1"/>
    <col min="17" max="17" width="2.125" style="304" customWidth="1"/>
    <col min="18" max="18" width="6.875" style="304" customWidth="1"/>
    <col min="19" max="19" width="0.625" style="304" customWidth="1"/>
    <col min="20" max="20" width="7.625" style="304" customWidth="1"/>
    <col min="21" max="21" width="0.625" style="304" customWidth="1"/>
    <col min="22" max="22" width="7.75" style="304" customWidth="1"/>
    <col min="23" max="23" width="0.75" style="304" customWidth="1"/>
    <col min="24" max="24" width="7.75" style="304" customWidth="1"/>
    <col min="25" max="25" width="0.75" style="304" customWidth="1"/>
    <col min="26" max="26" width="7.25" style="304" customWidth="1"/>
    <col min="27" max="27" width="0.375" style="304" customWidth="1"/>
    <col min="28" max="28" width="10.875" style="304" customWidth="1"/>
    <col min="29" max="30" width="0.75" style="304" customWidth="1"/>
    <col min="31" max="31" width="22.125" style="304" customWidth="1"/>
    <col min="32" max="32" width="1.875" style="303" customWidth="1"/>
    <col min="33" max="33" width="5.25" style="303" customWidth="1"/>
    <col min="34" max="16384" width="9.125" style="303"/>
  </cols>
  <sheetData>
    <row r="1" spans="1:31">
      <c r="A1" s="1"/>
      <c r="B1" s="2" t="s">
        <v>432</v>
      </c>
      <c r="C1" s="2"/>
      <c r="D1" s="331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0" customFormat="1" ht="18">
      <c r="A2" s="4"/>
      <c r="B2" s="2" t="s">
        <v>431</v>
      </c>
      <c r="C2" s="5"/>
      <c r="D2" s="331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329"/>
      <c r="C3" s="329"/>
      <c r="D3" s="330"/>
      <c r="E3" s="329"/>
    </row>
    <row r="4" spans="1:31" ht="21" customHeight="1">
      <c r="A4" s="540" t="s">
        <v>396</v>
      </c>
      <c r="B4" s="525"/>
      <c r="C4" s="525"/>
      <c r="D4" s="525"/>
      <c r="E4" s="541"/>
      <c r="F4" s="533" t="s">
        <v>152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33" t="s">
        <v>151</v>
      </c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5"/>
      <c r="AD4" s="494" t="s">
        <v>395</v>
      </c>
      <c r="AE4" s="525"/>
    </row>
    <row r="5" spans="1:31" s="10" customFormat="1" ht="21" customHeight="1">
      <c r="A5" s="527"/>
      <c r="B5" s="527"/>
      <c r="C5" s="527"/>
      <c r="D5" s="527"/>
      <c r="E5" s="542"/>
      <c r="F5" s="517" t="s">
        <v>393</v>
      </c>
      <c r="G5" s="517"/>
      <c r="H5" s="517"/>
      <c r="I5" s="517"/>
      <c r="J5" s="517"/>
      <c r="K5" s="517"/>
      <c r="L5" s="517"/>
      <c r="M5" s="517"/>
      <c r="N5" s="517"/>
      <c r="O5" s="328"/>
      <c r="P5" s="520" t="s">
        <v>394</v>
      </c>
      <c r="Q5" s="544"/>
      <c r="R5" s="517" t="s">
        <v>393</v>
      </c>
      <c r="S5" s="517"/>
      <c r="T5" s="517"/>
      <c r="U5" s="517"/>
      <c r="V5" s="517"/>
      <c r="W5" s="517"/>
      <c r="X5" s="517"/>
      <c r="Y5" s="517"/>
      <c r="Z5" s="517"/>
      <c r="AA5" s="328"/>
      <c r="AB5" s="591" t="s">
        <v>394</v>
      </c>
      <c r="AC5" s="592"/>
      <c r="AD5" s="526"/>
      <c r="AE5" s="527"/>
    </row>
    <row r="6" spans="1:31" s="10" customFormat="1" ht="21" customHeight="1">
      <c r="A6" s="527"/>
      <c r="B6" s="527"/>
      <c r="C6" s="527"/>
      <c r="D6" s="527"/>
      <c r="E6" s="542"/>
      <c r="F6" s="521" t="s">
        <v>392</v>
      </c>
      <c r="G6" s="521"/>
      <c r="H6" s="521"/>
      <c r="I6" s="521"/>
      <c r="J6" s="521"/>
      <c r="K6" s="521"/>
      <c r="L6" s="521"/>
      <c r="M6" s="521"/>
      <c r="N6" s="522"/>
      <c r="O6" s="327"/>
      <c r="P6" s="523" t="s">
        <v>391</v>
      </c>
      <c r="Q6" s="524"/>
      <c r="R6" s="521" t="s">
        <v>392</v>
      </c>
      <c r="S6" s="521"/>
      <c r="T6" s="521"/>
      <c r="U6" s="521"/>
      <c r="V6" s="521"/>
      <c r="W6" s="521"/>
      <c r="X6" s="521"/>
      <c r="Y6" s="521"/>
      <c r="Z6" s="522"/>
      <c r="AA6" s="327"/>
      <c r="AB6" s="523" t="s">
        <v>391</v>
      </c>
      <c r="AC6" s="522"/>
      <c r="AD6" s="526"/>
      <c r="AE6" s="527"/>
    </row>
    <row r="7" spans="1:31" s="10" customFormat="1" ht="21" customHeight="1">
      <c r="A7" s="527"/>
      <c r="B7" s="527"/>
      <c r="C7" s="527"/>
      <c r="D7" s="527"/>
      <c r="E7" s="542"/>
      <c r="F7" s="517"/>
      <c r="G7" s="518"/>
      <c r="H7" s="519" t="s">
        <v>390</v>
      </c>
      <c r="I7" s="518"/>
      <c r="J7" s="519" t="s">
        <v>389</v>
      </c>
      <c r="K7" s="518"/>
      <c r="L7" s="519"/>
      <c r="M7" s="518"/>
      <c r="N7" s="326"/>
      <c r="O7" s="325"/>
      <c r="P7" s="530" t="s">
        <v>388</v>
      </c>
      <c r="Q7" s="532"/>
      <c r="R7" s="517"/>
      <c r="S7" s="518"/>
      <c r="T7" s="519" t="s">
        <v>390</v>
      </c>
      <c r="U7" s="518"/>
      <c r="V7" s="519" t="s">
        <v>389</v>
      </c>
      <c r="W7" s="518"/>
      <c r="X7" s="519"/>
      <c r="Y7" s="518"/>
      <c r="Z7" s="326"/>
      <c r="AA7" s="325"/>
      <c r="AB7" s="530" t="s">
        <v>388</v>
      </c>
      <c r="AC7" s="531"/>
      <c r="AD7" s="526"/>
      <c r="AE7" s="527"/>
    </row>
    <row r="8" spans="1:31" s="10" customFormat="1" ht="21" customHeight="1">
      <c r="A8" s="527"/>
      <c r="B8" s="527"/>
      <c r="C8" s="527"/>
      <c r="D8" s="527"/>
      <c r="E8" s="542"/>
      <c r="F8" s="530" t="s">
        <v>386</v>
      </c>
      <c r="G8" s="532"/>
      <c r="H8" s="324" t="s">
        <v>385</v>
      </c>
      <c r="I8" s="323"/>
      <c r="J8" s="324" t="s">
        <v>381</v>
      </c>
      <c r="K8" s="323"/>
      <c r="L8" s="530" t="s">
        <v>384</v>
      </c>
      <c r="M8" s="532"/>
      <c r="N8" s="530" t="s">
        <v>383</v>
      </c>
      <c r="O8" s="532"/>
      <c r="P8" s="324" t="s">
        <v>387</v>
      </c>
      <c r="Q8" s="323"/>
      <c r="R8" s="530" t="s">
        <v>386</v>
      </c>
      <c r="S8" s="532"/>
      <c r="T8" s="324" t="s">
        <v>385</v>
      </c>
      <c r="U8" s="323"/>
      <c r="V8" s="324" t="s">
        <v>381</v>
      </c>
      <c r="W8" s="323"/>
      <c r="X8" s="530" t="s">
        <v>384</v>
      </c>
      <c r="Y8" s="532"/>
      <c r="Z8" s="530" t="s">
        <v>383</v>
      </c>
      <c r="AA8" s="532"/>
      <c r="AB8" s="530" t="s">
        <v>382</v>
      </c>
      <c r="AC8" s="532"/>
      <c r="AD8" s="526"/>
      <c r="AE8" s="527"/>
    </row>
    <row r="9" spans="1:31" s="10" customFormat="1" ht="21" customHeight="1">
      <c r="A9" s="529"/>
      <c r="B9" s="529"/>
      <c r="C9" s="529"/>
      <c r="D9" s="529"/>
      <c r="E9" s="543"/>
      <c r="F9" s="536" t="s">
        <v>381</v>
      </c>
      <c r="G9" s="537"/>
      <c r="H9" s="536" t="s">
        <v>380</v>
      </c>
      <c r="I9" s="537"/>
      <c r="J9" s="536" t="s">
        <v>379</v>
      </c>
      <c r="K9" s="537"/>
      <c r="L9" s="536" t="s">
        <v>378</v>
      </c>
      <c r="M9" s="537"/>
      <c r="N9" s="536" t="s">
        <v>377</v>
      </c>
      <c r="O9" s="537"/>
      <c r="P9" s="536" t="s">
        <v>376</v>
      </c>
      <c r="Q9" s="537"/>
      <c r="R9" s="536" t="s">
        <v>381</v>
      </c>
      <c r="S9" s="537"/>
      <c r="T9" s="536" t="s">
        <v>380</v>
      </c>
      <c r="U9" s="537"/>
      <c r="V9" s="536" t="s">
        <v>379</v>
      </c>
      <c r="W9" s="537"/>
      <c r="X9" s="536" t="s">
        <v>378</v>
      </c>
      <c r="Y9" s="537"/>
      <c r="Z9" s="536" t="s">
        <v>377</v>
      </c>
      <c r="AA9" s="537"/>
      <c r="AB9" s="536" t="s">
        <v>376</v>
      </c>
      <c r="AC9" s="537"/>
      <c r="AD9" s="528"/>
      <c r="AE9" s="529"/>
    </row>
    <row r="10" spans="1:31" s="10" customFormat="1" ht="15.6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184"/>
      <c r="M10" s="322"/>
      <c r="N10" s="184"/>
      <c r="O10" s="185"/>
      <c r="P10" s="280"/>
      <c r="Q10" s="186"/>
      <c r="R10" s="184"/>
      <c r="S10" s="322"/>
      <c r="T10" s="184"/>
      <c r="U10" s="322"/>
      <c r="V10" s="184"/>
      <c r="W10" s="322"/>
      <c r="X10" s="184"/>
      <c r="Y10" s="322"/>
      <c r="Z10" s="184"/>
      <c r="AA10" s="185"/>
      <c r="AB10" s="280"/>
      <c r="AC10" s="186"/>
      <c r="AD10" s="280"/>
      <c r="AE10" s="416" t="s">
        <v>331</v>
      </c>
    </row>
    <row r="11" spans="1:31" s="10" customFormat="1" ht="24.6" customHeight="1">
      <c r="A11" s="538" t="s">
        <v>375</v>
      </c>
      <c r="B11" s="538"/>
      <c r="C11" s="538"/>
      <c r="D11" s="538"/>
      <c r="E11" s="539"/>
      <c r="F11" s="184"/>
      <c r="G11" s="322"/>
      <c r="H11" s="184"/>
      <c r="I11" s="322"/>
      <c r="J11" s="419"/>
      <c r="K11" s="322"/>
      <c r="L11" s="419"/>
      <c r="M11" s="322"/>
      <c r="N11" s="419"/>
      <c r="O11" s="185"/>
      <c r="P11" s="280"/>
      <c r="Q11" s="186"/>
      <c r="R11" s="419"/>
      <c r="S11" s="420"/>
      <c r="T11" s="419"/>
      <c r="U11" s="420"/>
      <c r="V11" s="419"/>
      <c r="W11" s="420"/>
      <c r="X11" s="419"/>
      <c r="Y11" s="421"/>
      <c r="Z11" s="417"/>
      <c r="AA11" s="418"/>
      <c r="AB11" s="280"/>
      <c r="AC11" s="281"/>
      <c r="AD11" s="186"/>
      <c r="AE11" s="321" t="s">
        <v>374</v>
      </c>
    </row>
    <row r="12" spans="1:31" s="10" customFormat="1" ht="20.399999999999999" customHeight="1">
      <c r="A12" s="512" t="s">
        <v>373</v>
      </c>
      <c r="B12" s="512"/>
      <c r="C12" s="512"/>
      <c r="D12" s="512"/>
      <c r="E12" s="512"/>
      <c r="F12" s="318">
        <v>28.367499999999996</v>
      </c>
      <c r="G12" s="319"/>
      <c r="H12" s="318">
        <v>34.008333333333333</v>
      </c>
      <c r="I12" s="320"/>
      <c r="J12" s="318">
        <v>23.766666666666666</v>
      </c>
      <c r="K12" s="319"/>
      <c r="L12" s="318">
        <v>37.450000000000003</v>
      </c>
      <c r="M12" s="319"/>
      <c r="N12" s="318">
        <v>20.091666666666665</v>
      </c>
      <c r="O12" s="317"/>
      <c r="P12" s="316">
        <v>1009.4166666666666</v>
      </c>
      <c r="Q12" s="9"/>
      <c r="R12" s="436">
        <v>27.8</v>
      </c>
      <c r="S12" s="437"/>
      <c r="T12" s="436">
        <v>33.06666666666667</v>
      </c>
      <c r="U12" s="438"/>
      <c r="V12" s="439">
        <v>23.499999999999996</v>
      </c>
      <c r="W12" s="9"/>
      <c r="X12" s="318">
        <v>35.6</v>
      </c>
      <c r="Y12" s="319"/>
      <c r="Z12" s="318">
        <v>19.600000000000001</v>
      </c>
      <c r="AB12" s="435">
        <f>SUM(AB13:AB24)/12</f>
        <v>1009.5</v>
      </c>
      <c r="AC12" s="9"/>
      <c r="AD12" s="512" t="s">
        <v>372</v>
      </c>
      <c r="AE12" s="512"/>
    </row>
    <row r="13" spans="1:31" s="10" customFormat="1" ht="20.399999999999999" customHeight="1">
      <c r="A13" s="4" t="s">
        <v>371</v>
      </c>
      <c r="B13" s="4"/>
      <c r="C13" s="4"/>
      <c r="D13" s="4"/>
      <c r="E13" s="4"/>
      <c r="F13" s="311">
        <v>25.75</v>
      </c>
      <c r="G13" s="312"/>
      <c r="H13" s="311">
        <v>32</v>
      </c>
      <c r="I13" s="315"/>
      <c r="J13" s="311">
        <v>20.399999999999999</v>
      </c>
      <c r="K13" s="312"/>
      <c r="L13" s="311">
        <v>36.4</v>
      </c>
      <c r="M13" s="312"/>
      <c r="N13" s="311">
        <v>12</v>
      </c>
      <c r="O13" s="310"/>
      <c r="P13" s="309">
        <v>1013.61</v>
      </c>
      <c r="Q13" s="9"/>
      <c r="R13" s="440">
        <v>25.6</v>
      </c>
      <c r="S13" s="441"/>
      <c r="T13" s="440">
        <v>31.1</v>
      </c>
      <c r="U13" s="438"/>
      <c r="V13" s="442">
        <v>21.5</v>
      </c>
      <c r="W13" s="9"/>
      <c r="X13" s="311">
        <v>33.866666666666667</v>
      </c>
      <c r="Y13" s="312"/>
      <c r="Z13" s="311">
        <v>16.466666666666669</v>
      </c>
      <c r="AB13" s="8">
        <v>1012.8</v>
      </c>
      <c r="AC13" s="9"/>
      <c r="AD13" s="4"/>
      <c r="AE13" s="4" t="s">
        <v>370</v>
      </c>
    </row>
    <row r="14" spans="1:31" s="10" customFormat="1" ht="20.399999999999999" customHeight="1">
      <c r="A14" s="4" t="s">
        <v>369</v>
      </c>
      <c r="B14" s="4"/>
      <c r="C14" s="4"/>
      <c r="D14" s="4"/>
      <c r="E14" s="4"/>
      <c r="F14" s="311">
        <v>25.31</v>
      </c>
      <c r="G14" s="312"/>
      <c r="H14" s="311">
        <v>32</v>
      </c>
      <c r="I14" s="312"/>
      <c r="J14" s="311">
        <v>19</v>
      </c>
      <c r="K14" s="312"/>
      <c r="L14" s="311">
        <v>37.299999999999997</v>
      </c>
      <c r="M14" s="312"/>
      <c r="N14" s="311">
        <v>12.6</v>
      </c>
      <c r="O14" s="310"/>
      <c r="P14" s="309">
        <v>1015.04</v>
      </c>
      <c r="Q14" s="9"/>
      <c r="R14" s="440">
        <v>25.6</v>
      </c>
      <c r="S14" s="441"/>
      <c r="T14" s="440">
        <v>33</v>
      </c>
      <c r="U14" s="438"/>
      <c r="V14" s="443">
        <v>20.3</v>
      </c>
      <c r="W14" s="9"/>
      <c r="X14" s="311">
        <v>37.199999999999996</v>
      </c>
      <c r="Y14" s="312"/>
      <c r="Z14" s="311">
        <v>15.733333333333334</v>
      </c>
      <c r="AB14" s="8">
        <v>1013.2</v>
      </c>
      <c r="AC14" s="9"/>
      <c r="AD14" s="4"/>
      <c r="AE14" s="4" t="s">
        <v>368</v>
      </c>
    </row>
    <row r="15" spans="1:31" s="10" customFormat="1" ht="20.399999999999999" customHeight="1">
      <c r="A15" s="4" t="s">
        <v>367</v>
      </c>
      <c r="B15" s="4"/>
      <c r="C15" s="4"/>
      <c r="D15" s="4"/>
      <c r="E15" s="4"/>
      <c r="F15" s="311">
        <v>30.47</v>
      </c>
      <c r="G15" s="312"/>
      <c r="H15" s="311">
        <v>37.5</v>
      </c>
      <c r="I15" s="312"/>
      <c r="J15" s="311">
        <v>24.1</v>
      </c>
      <c r="K15" s="312"/>
      <c r="L15" s="311">
        <v>41.5</v>
      </c>
      <c r="M15" s="312"/>
      <c r="N15" s="311">
        <v>18.2</v>
      </c>
      <c r="O15" s="310"/>
      <c r="P15" s="309">
        <v>1010.74</v>
      </c>
      <c r="Q15" s="9"/>
      <c r="R15" s="440">
        <v>28.7</v>
      </c>
      <c r="S15" s="441"/>
      <c r="T15" s="440">
        <v>35.4</v>
      </c>
      <c r="U15" s="438"/>
      <c r="V15" s="443">
        <v>23.5</v>
      </c>
      <c r="W15" s="9"/>
      <c r="X15" s="311">
        <v>38.6</v>
      </c>
      <c r="Y15" s="312"/>
      <c r="Z15" s="311">
        <v>18.533333333333331</v>
      </c>
      <c r="AB15" s="313">
        <v>1010</v>
      </c>
      <c r="AC15" s="9"/>
      <c r="AD15" s="4"/>
      <c r="AE15" s="4" t="s">
        <v>366</v>
      </c>
    </row>
    <row r="16" spans="1:31" s="10" customFormat="1" ht="20.399999999999999" customHeight="1">
      <c r="A16" s="4" t="s">
        <v>365</v>
      </c>
      <c r="B16" s="4"/>
      <c r="C16" s="4"/>
      <c r="D16" s="4"/>
      <c r="E16" s="4"/>
      <c r="F16" s="311">
        <v>32.85</v>
      </c>
      <c r="G16" s="312"/>
      <c r="H16" s="311">
        <v>40.299999999999997</v>
      </c>
      <c r="I16" s="312"/>
      <c r="J16" s="311">
        <v>26.3</v>
      </c>
      <c r="K16" s="312"/>
      <c r="L16" s="311">
        <v>43.2</v>
      </c>
      <c r="M16" s="312"/>
      <c r="N16" s="311">
        <v>22.4</v>
      </c>
      <c r="O16" s="310"/>
      <c r="P16" s="309">
        <v>1007.25</v>
      </c>
      <c r="Q16" s="9"/>
      <c r="R16" s="440">
        <v>29.8</v>
      </c>
      <c r="S16" s="441"/>
      <c r="T16" s="440">
        <v>35.799999999999997</v>
      </c>
      <c r="U16" s="438"/>
      <c r="V16" s="443">
        <v>25</v>
      </c>
      <c r="W16" s="9"/>
      <c r="X16" s="311">
        <v>38.266666666666673</v>
      </c>
      <c r="Y16" s="312"/>
      <c r="Z16" s="311">
        <v>20.599999999999998</v>
      </c>
      <c r="AB16" s="8">
        <v>1009.1</v>
      </c>
      <c r="AC16" s="9"/>
      <c r="AD16" s="4"/>
      <c r="AE16" s="4" t="s">
        <v>364</v>
      </c>
    </row>
    <row r="17" spans="1:31" s="10" customFormat="1" ht="20.399999999999999" customHeight="1">
      <c r="A17" s="4" t="s">
        <v>363</v>
      </c>
      <c r="B17" s="4"/>
      <c r="C17" s="4"/>
      <c r="D17" s="4"/>
      <c r="E17" s="4"/>
      <c r="F17" s="311">
        <v>31.02</v>
      </c>
      <c r="G17" s="312"/>
      <c r="H17" s="311">
        <v>37.5</v>
      </c>
      <c r="I17" s="312"/>
      <c r="J17" s="311">
        <v>26.3</v>
      </c>
      <c r="K17" s="312"/>
      <c r="L17" s="311">
        <v>41.8</v>
      </c>
      <c r="M17" s="312"/>
      <c r="N17" s="311">
        <v>22.8</v>
      </c>
      <c r="O17" s="310"/>
      <c r="P17" s="309">
        <v>1006.92</v>
      </c>
      <c r="Q17" s="9"/>
      <c r="R17" s="440">
        <v>30.4</v>
      </c>
      <c r="S17" s="441"/>
      <c r="T17" s="440">
        <v>34.299999999999997</v>
      </c>
      <c r="U17" s="438"/>
      <c r="V17" s="443">
        <v>25.5</v>
      </c>
      <c r="W17" s="9"/>
      <c r="X17" s="311">
        <v>37.699999999999996</v>
      </c>
      <c r="Y17" s="312"/>
      <c r="Z17" s="311">
        <v>23.100000000000005</v>
      </c>
      <c r="AB17" s="8">
        <v>1007.8</v>
      </c>
      <c r="AC17" s="9"/>
      <c r="AD17" s="4"/>
      <c r="AE17" s="4" t="s">
        <v>362</v>
      </c>
    </row>
    <row r="18" spans="1:31" s="10" customFormat="1" ht="20.399999999999999" customHeight="1">
      <c r="A18" s="4" t="s">
        <v>361</v>
      </c>
      <c r="B18" s="4"/>
      <c r="C18" s="4"/>
      <c r="D18" s="4"/>
      <c r="E18" s="4"/>
      <c r="F18" s="311">
        <v>29.54</v>
      </c>
      <c r="G18" s="312"/>
      <c r="H18" s="311">
        <v>34.9</v>
      </c>
      <c r="I18" s="312"/>
      <c r="J18" s="311">
        <v>25.3</v>
      </c>
      <c r="K18" s="312"/>
      <c r="L18" s="311">
        <v>38.200000000000003</v>
      </c>
      <c r="M18" s="312"/>
      <c r="N18" s="311">
        <v>22.8</v>
      </c>
      <c r="O18" s="310"/>
      <c r="P18" s="309">
        <v>1007.27</v>
      </c>
      <c r="Q18" s="9"/>
      <c r="R18" s="440">
        <v>28.933333333333334</v>
      </c>
      <c r="S18" s="441"/>
      <c r="T18" s="440">
        <v>34.4</v>
      </c>
      <c r="U18" s="438"/>
      <c r="V18" s="443">
        <v>25.1</v>
      </c>
      <c r="W18" s="9"/>
      <c r="X18" s="311">
        <v>35.133333333333333</v>
      </c>
      <c r="Y18" s="312"/>
      <c r="Z18" s="311">
        <v>22.733333333333334</v>
      </c>
      <c r="AB18" s="8">
        <v>1006.8</v>
      </c>
      <c r="AC18" s="9"/>
      <c r="AD18" s="4"/>
      <c r="AE18" s="4" t="s">
        <v>360</v>
      </c>
    </row>
    <row r="19" spans="1:31" s="10" customFormat="1" ht="20.399999999999999" customHeight="1">
      <c r="A19" s="4" t="s">
        <v>359</v>
      </c>
      <c r="B19" s="4"/>
      <c r="C19" s="4"/>
      <c r="D19" s="4"/>
      <c r="E19" s="4"/>
      <c r="F19" s="311">
        <v>28.33</v>
      </c>
      <c r="G19" s="312"/>
      <c r="H19" s="311">
        <v>33.799999999999997</v>
      </c>
      <c r="I19" s="312"/>
      <c r="J19" s="311">
        <v>24.6</v>
      </c>
      <c r="K19" s="312"/>
      <c r="L19" s="311">
        <v>37.299999999999997</v>
      </c>
      <c r="M19" s="312"/>
      <c r="N19" s="311">
        <v>23.4</v>
      </c>
      <c r="O19" s="310"/>
      <c r="P19" s="309">
        <v>1007.15</v>
      </c>
      <c r="Q19" s="9"/>
      <c r="R19" s="440">
        <v>28.500000000000004</v>
      </c>
      <c r="S19" s="441"/>
      <c r="T19" s="440">
        <v>33</v>
      </c>
      <c r="U19" s="438"/>
      <c r="V19" s="443">
        <v>25</v>
      </c>
      <c r="W19" s="9"/>
      <c r="X19" s="311">
        <v>34.266666666666673</v>
      </c>
      <c r="Y19" s="312"/>
      <c r="Z19" s="311">
        <v>22.733333333333334</v>
      </c>
      <c r="AB19" s="8">
        <v>1006.4</v>
      </c>
      <c r="AC19" s="9"/>
      <c r="AD19" s="4"/>
      <c r="AE19" s="4" t="s">
        <v>358</v>
      </c>
    </row>
    <row r="20" spans="1:31" s="10" customFormat="1" ht="20.399999999999999" customHeight="1">
      <c r="A20" s="4" t="s">
        <v>357</v>
      </c>
      <c r="B20" s="4"/>
      <c r="C20" s="4"/>
      <c r="D20" s="4"/>
      <c r="E20" s="4"/>
      <c r="F20" s="311">
        <v>29.1</v>
      </c>
      <c r="G20" s="312"/>
      <c r="H20" s="311">
        <v>34</v>
      </c>
      <c r="I20" s="312"/>
      <c r="J20" s="311">
        <v>25.6</v>
      </c>
      <c r="K20" s="312"/>
      <c r="L20" s="311">
        <v>36.5</v>
      </c>
      <c r="M20" s="312"/>
      <c r="N20" s="311">
        <v>23.6</v>
      </c>
      <c r="O20" s="310"/>
      <c r="P20" s="309">
        <v>1005.05</v>
      </c>
      <c r="Q20" s="9"/>
      <c r="R20" s="440">
        <v>29.150000000000002</v>
      </c>
      <c r="S20" s="441"/>
      <c r="T20" s="440">
        <v>33.4</v>
      </c>
      <c r="U20" s="438"/>
      <c r="V20" s="443">
        <v>25.2</v>
      </c>
      <c r="W20" s="9"/>
      <c r="X20" s="311">
        <v>35.300000000000004</v>
      </c>
      <c r="Y20" s="312"/>
      <c r="Z20" s="311">
        <v>23</v>
      </c>
      <c r="AB20" s="8">
        <v>1006.5</v>
      </c>
      <c r="AC20" s="9"/>
      <c r="AD20" s="4"/>
      <c r="AE20" s="4" t="s">
        <v>356</v>
      </c>
    </row>
    <row r="21" spans="1:31" s="10" customFormat="1" ht="20.399999999999999" customHeight="1">
      <c r="A21" s="4" t="s">
        <v>355</v>
      </c>
      <c r="B21" s="4"/>
      <c r="C21" s="4"/>
      <c r="D21" s="4"/>
      <c r="E21" s="4"/>
      <c r="F21" s="311">
        <v>27.8</v>
      </c>
      <c r="G21" s="312"/>
      <c r="H21" s="311">
        <v>32.200000000000003</v>
      </c>
      <c r="I21" s="312"/>
      <c r="J21" s="311">
        <v>24.8</v>
      </c>
      <c r="K21" s="312"/>
      <c r="L21" s="311">
        <v>35</v>
      </c>
      <c r="M21" s="312"/>
      <c r="N21" s="311">
        <v>23</v>
      </c>
      <c r="O21" s="310"/>
      <c r="P21" s="309">
        <v>1007.14</v>
      </c>
      <c r="Q21" s="9"/>
      <c r="R21" s="440">
        <v>28.4</v>
      </c>
      <c r="S21" s="441"/>
      <c r="T21" s="440">
        <v>33.5</v>
      </c>
      <c r="U21" s="438"/>
      <c r="V21" s="443">
        <v>24.7</v>
      </c>
      <c r="W21" s="9"/>
      <c r="X21" s="311">
        <v>34.9</v>
      </c>
      <c r="Y21" s="312"/>
      <c r="Z21" s="311">
        <v>22.533333333333331</v>
      </c>
      <c r="AB21" s="8">
        <v>1006.5</v>
      </c>
      <c r="AC21" s="9"/>
      <c r="AD21" s="4"/>
      <c r="AE21" s="4" t="s">
        <v>354</v>
      </c>
    </row>
    <row r="22" spans="1:31" s="10" customFormat="1" ht="20.399999999999999" customHeight="1">
      <c r="A22" s="4" t="s">
        <v>353</v>
      </c>
      <c r="B22" s="4"/>
      <c r="C22" s="4"/>
      <c r="D22" s="4"/>
      <c r="E22" s="4"/>
      <c r="F22" s="311">
        <v>27.93</v>
      </c>
      <c r="G22" s="312"/>
      <c r="H22" s="311">
        <v>32.200000000000003</v>
      </c>
      <c r="I22" s="312"/>
      <c r="J22" s="311">
        <v>24.7</v>
      </c>
      <c r="K22" s="312"/>
      <c r="L22" s="311">
        <v>34.799999999999997</v>
      </c>
      <c r="M22" s="312"/>
      <c r="N22" s="311">
        <v>23.7</v>
      </c>
      <c r="O22" s="310"/>
      <c r="P22" s="309">
        <v>1008.23</v>
      </c>
      <c r="Q22" s="9"/>
      <c r="R22" s="440">
        <v>27.4</v>
      </c>
      <c r="S22" s="441"/>
      <c r="T22" s="440">
        <v>31.9</v>
      </c>
      <c r="U22" s="438"/>
      <c r="V22" s="443">
        <v>24.1</v>
      </c>
      <c r="W22" s="9"/>
      <c r="X22" s="311">
        <v>33.833333333333336</v>
      </c>
      <c r="Y22" s="312"/>
      <c r="Z22" s="311">
        <v>20.5</v>
      </c>
      <c r="AB22" s="8">
        <v>1009.7</v>
      </c>
      <c r="AC22" s="9"/>
      <c r="AD22" s="4"/>
      <c r="AE22" s="4" t="s">
        <v>352</v>
      </c>
    </row>
    <row r="23" spans="1:31" s="10" customFormat="1" ht="20.399999999999999" customHeight="1">
      <c r="A23" s="10" t="s">
        <v>351</v>
      </c>
      <c r="F23" s="311">
        <v>27.06</v>
      </c>
      <c r="G23" s="312"/>
      <c r="H23" s="311">
        <v>31.6</v>
      </c>
      <c r="I23" s="312"/>
      <c r="J23" s="311">
        <v>23.3</v>
      </c>
      <c r="K23" s="312"/>
      <c r="L23" s="311">
        <v>33.799999999999997</v>
      </c>
      <c r="M23" s="312"/>
      <c r="N23" s="311">
        <v>20</v>
      </c>
      <c r="O23" s="310"/>
      <c r="P23" s="309">
        <v>1011.46</v>
      </c>
      <c r="Q23" s="9"/>
      <c r="R23" s="440">
        <v>26.4</v>
      </c>
      <c r="S23" s="441"/>
      <c r="T23" s="440">
        <v>31</v>
      </c>
      <c r="U23" s="438"/>
      <c r="V23" s="443">
        <v>22.4</v>
      </c>
      <c r="W23" s="9"/>
      <c r="X23" s="311">
        <v>34.466666666666669</v>
      </c>
      <c r="Y23" s="312"/>
      <c r="Z23" s="311">
        <v>17.866666666666667</v>
      </c>
      <c r="AB23" s="8">
        <v>1011.2</v>
      </c>
      <c r="AC23" s="9"/>
      <c r="AE23" s="10" t="s">
        <v>350</v>
      </c>
    </row>
    <row r="24" spans="1:31" s="10" customFormat="1" ht="20.399999999999999" customHeight="1">
      <c r="A24" s="12" t="s">
        <v>349</v>
      </c>
      <c r="B24" s="12"/>
      <c r="C24" s="12"/>
      <c r="D24" s="12"/>
      <c r="E24" s="12"/>
      <c r="F24" s="307">
        <v>25.25</v>
      </c>
      <c r="G24" s="308"/>
      <c r="H24" s="307">
        <v>30.1</v>
      </c>
      <c r="I24" s="308"/>
      <c r="J24" s="307">
        <v>20.8</v>
      </c>
      <c r="K24" s="308"/>
      <c r="L24" s="307">
        <v>33.6</v>
      </c>
      <c r="M24" s="308"/>
      <c r="N24" s="307">
        <v>16.600000000000001</v>
      </c>
      <c r="O24" s="306"/>
      <c r="P24" s="305">
        <v>1013.14</v>
      </c>
      <c r="Q24" s="13"/>
      <c r="R24" s="444">
        <v>24.4</v>
      </c>
      <c r="S24" s="445"/>
      <c r="T24" s="444">
        <v>30</v>
      </c>
      <c r="U24" s="446"/>
      <c r="V24" s="447">
        <v>19.7</v>
      </c>
      <c r="W24" s="13"/>
      <c r="X24" s="307">
        <v>34.166666666666664</v>
      </c>
      <c r="Y24" s="308"/>
      <c r="Z24" s="307">
        <v>11.9</v>
      </c>
      <c r="AA24" s="12"/>
      <c r="AB24" s="434">
        <v>1014</v>
      </c>
      <c r="AC24" s="13"/>
      <c r="AD24" s="12"/>
      <c r="AE24" s="12" t="s">
        <v>348</v>
      </c>
    </row>
    <row r="25" spans="1:31" s="10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0" customFormat="1" ht="7.5" customHeight="1">
      <c r="B26" s="4"/>
    </row>
    <row r="27" spans="1:31" s="10" customFormat="1" ht="16.8" customHeight="1">
      <c r="A27" s="4"/>
      <c r="B27" s="4" t="s">
        <v>347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10" customFormat="1" ht="16.8" customHeight="1">
      <c r="A28" s="4"/>
      <c r="B28" s="4" t="s">
        <v>346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J7:K7"/>
    <mergeCell ref="L7:M7"/>
    <mergeCell ref="P7:Q7"/>
    <mergeCell ref="R4:AC4"/>
    <mergeCell ref="R7:S7"/>
    <mergeCell ref="T7:U7"/>
    <mergeCell ref="R5:Z5"/>
    <mergeCell ref="AB5:AC5"/>
    <mergeCell ref="F6:N6"/>
    <mergeCell ref="P6:Q6"/>
    <mergeCell ref="R6:Z6"/>
    <mergeCell ref="AB6:AC6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27"/>
  <sheetViews>
    <sheetView showGridLines="0" topLeftCell="E1" workbookViewId="0">
      <selection activeCell="K7" sqref="K7"/>
    </sheetView>
  </sheetViews>
  <sheetFormatPr defaultColWidth="9.125" defaultRowHeight="21"/>
  <cols>
    <col min="1" max="1" width="1.75" style="304" customWidth="1"/>
    <col min="2" max="2" width="2" style="304" customWidth="1"/>
    <col min="3" max="3" width="3.875" style="304" customWidth="1"/>
    <col min="4" max="4" width="5.375" style="304" customWidth="1"/>
    <col min="5" max="5" width="11.75" style="304" customWidth="1"/>
    <col min="6" max="6" width="7.125" style="304" customWidth="1"/>
    <col min="7" max="7" width="0.375" style="304" customWidth="1"/>
    <col min="8" max="8" width="13.875" style="304" customWidth="1"/>
    <col min="9" max="9" width="0.625" style="304" customWidth="1"/>
    <col min="10" max="10" width="11.875" style="304" customWidth="1"/>
    <col min="11" max="11" width="0.625" style="304" customWidth="1"/>
    <col min="12" max="12" width="10.375" style="304" customWidth="1"/>
    <col min="13" max="13" width="0.75" style="304" customWidth="1"/>
    <col min="14" max="14" width="7.875" style="304" customWidth="1"/>
    <col min="15" max="15" width="0.625" style="304" customWidth="1"/>
    <col min="16" max="16" width="14.125" style="304" customWidth="1"/>
    <col min="17" max="17" width="0.375" style="304" customWidth="1"/>
    <col min="18" max="18" width="13.375" style="304" customWidth="1"/>
    <col min="19" max="19" width="0.375" style="304" customWidth="1"/>
    <col min="20" max="20" width="8.375" style="304" customWidth="1"/>
    <col min="21" max="22" width="1.125" style="304" customWidth="1"/>
    <col min="23" max="23" width="24.375" style="304" customWidth="1"/>
    <col min="24" max="24" width="2.25" style="304" customWidth="1"/>
    <col min="25" max="25" width="7.25" style="303" customWidth="1"/>
    <col min="26" max="16384" width="9.125" style="303"/>
  </cols>
  <sheetData>
    <row r="1" spans="1:25">
      <c r="A1" s="1"/>
      <c r="B1" s="2" t="s">
        <v>429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2" t="s">
        <v>430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5"/>
      <c r="C3" s="5"/>
      <c r="D3" s="15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55" customFormat="1" ht="23.25" customHeight="1">
      <c r="A4" s="540" t="s">
        <v>396</v>
      </c>
      <c r="B4" s="540"/>
      <c r="C4" s="540"/>
      <c r="D4" s="540"/>
      <c r="E4" s="495"/>
      <c r="F4" s="559" t="s">
        <v>152</v>
      </c>
      <c r="G4" s="515"/>
      <c r="H4" s="515"/>
      <c r="I4" s="515"/>
      <c r="J4" s="515"/>
      <c r="K4" s="515"/>
      <c r="L4" s="515"/>
      <c r="M4" s="515"/>
      <c r="N4" s="559" t="s">
        <v>151</v>
      </c>
      <c r="O4" s="515"/>
      <c r="P4" s="515"/>
      <c r="Q4" s="515"/>
      <c r="R4" s="515"/>
      <c r="S4" s="515"/>
      <c r="T4" s="515"/>
      <c r="U4" s="515"/>
      <c r="V4" s="550" t="s">
        <v>395</v>
      </c>
      <c r="W4" s="551"/>
      <c r="X4" s="154"/>
    </row>
    <row r="5" spans="1:25" s="155" customFormat="1" ht="23.25" customHeight="1">
      <c r="A5" s="513"/>
      <c r="B5" s="513"/>
      <c r="C5" s="513"/>
      <c r="D5" s="513"/>
      <c r="E5" s="498"/>
      <c r="F5" s="547" t="s">
        <v>386</v>
      </c>
      <c r="G5" s="548"/>
      <c r="H5" s="547" t="s">
        <v>390</v>
      </c>
      <c r="I5" s="548"/>
      <c r="J5" s="547" t="s">
        <v>389</v>
      </c>
      <c r="K5" s="548"/>
      <c r="L5" s="340" t="s">
        <v>383</v>
      </c>
      <c r="M5" s="343"/>
      <c r="N5" s="547" t="s">
        <v>386</v>
      </c>
      <c r="O5" s="548"/>
      <c r="P5" s="547" t="s">
        <v>390</v>
      </c>
      <c r="Q5" s="548"/>
      <c r="R5" s="547" t="s">
        <v>389</v>
      </c>
      <c r="S5" s="548"/>
      <c r="T5" s="547" t="s">
        <v>383</v>
      </c>
      <c r="U5" s="549"/>
      <c r="V5" s="552"/>
      <c r="W5" s="553"/>
      <c r="X5" s="154"/>
    </row>
    <row r="6" spans="1:25" s="155" customFormat="1" ht="23.25" customHeight="1">
      <c r="A6" s="514"/>
      <c r="B6" s="514"/>
      <c r="C6" s="514"/>
      <c r="D6" s="514"/>
      <c r="E6" s="501"/>
      <c r="F6" s="545" t="s">
        <v>381</v>
      </c>
      <c r="G6" s="556"/>
      <c r="H6" s="545" t="s">
        <v>399</v>
      </c>
      <c r="I6" s="556"/>
      <c r="J6" s="545" t="s">
        <v>398</v>
      </c>
      <c r="K6" s="546"/>
      <c r="L6" s="342" t="s">
        <v>397</v>
      </c>
      <c r="M6" s="341"/>
      <c r="N6" s="545" t="s">
        <v>381</v>
      </c>
      <c r="O6" s="556"/>
      <c r="P6" s="545" t="s">
        <v>399</v>
      </c>
      <c r="Q6" s="556"/>
      <c r="R6" s="545" t="s">
        <v>398</v>
      </c>
      <c r="S6" s="546"/>
      <c r="T6" s="545" t="s">
        <v>397</v>
      </c>
      <c r="U6" s="546"/>
      <c r="V6" s="554"/>
      <c r="W6" s="555"/>
    </row>
    <row r="7" spans="1:25" s="10" customFormat="1" ht="15.6" customHeight="1">
      <c r="A7" s="186"/>
      <c r="B7" s="186"/>
      <c r="C7" s="186"/>
      <c r="D7" s="186"/>
      <c r="E7" s="281"/>
      <c r="F7" s="184"/>
      <c r="G7" s="185"/>
      <c r="H7" s="184"/>
      <c r="I7" s="322"/>
      <c r="J7" s="184"/>
      <c r="K7" s="185"/>
      <c r="L7" s="184"/>
      <c r="M7" s="322"/>
      <c r="N7" s="184"/>
      <c r="O7" s="185"/>
      <c r="P7" s="184"/>
      <c r="Q7" s="322"/>
      <c r="R7" s="184"/>
      <c r="S7" s="185"/>
      <c r="T7" s="340"/>
      <c r="U7" s="339"/>
      <c r="V7" s="185"/>
      <c r="W7" s="321" t="s">
        <v>331</v>
      </c>
      <c r="X7" s="321"/>
      <c r="Y7" s="321"/>
    </row>
    <row r="8" spans="1:25" s="10" customFormat="1" ht="21.6" customHeight="1">
      <c r="A8" s="538" t="s">
        <v>375</v>
      </c>
      <c r="B8" s="538"/>
      <c r="C8" s="538"/>
      <c r="D8" s="538"/>
      <c r="E8" s="539"/>
      <c r="F8" s="338"/>
      <c r="G8" s="335"/>
      <c r="H8" s="557"/>
      <c r="I8" s="558"/>
      <c r="J8" s="338"/>
      <c r="K8" s="335"/>
      <c r="L8" s="337"/>
      <c r="M8" s="336"/>
      <c r="N8" s="338"/>
      <c r="O8" s="335"/>
      <c r="P8" s="557"/>
      <c r="Q8" s="558"/>
      <c r="R8" s="338"/>
      <c r="S8" s="335"/>
      <c r="T8" s="337"/>
      <c r="U8" s="336"/>
      <c r="V8" s="335"/>
      <c r="W8" s="321" t="s">
        <v>374</v>
      </c>
      <c r="X8" s="321"/>
      <c r="Y8" s="321"/>
    </row>
    <row r="9" spans="1:25" s="10" customFormat="1" ht="19.8" customHeight="1">
      <c r="A9" s="512" t="s">
        <v>373</v>
      </c>
      <c r="B9" s="512"/>
      <c r="C9" s="512"/>
      <c r="D9" s="512"/>
      <c r="E9" s="512"/>
      <c r="F9" s="333">
        <f>SUM(F10:F21)/12</f>
        <v>70.529166666666669</v>
      </c>
      <c r="G9" s="151"/>
      <c r="H9" s="333">
        <f>SUM(H10:H21)/12</f>
        <v>88.583333333333329</v>
      </c>
      <c r="I9" s="334"/>
      <c r="J9" s="333">
        <f>SUM(J10:J21)/12</f>
        <v>51.708333333333336</v>
      </c>
      <c r="K9" s="151"/>
      <c r="L9" s="333">
        <v>24</v>
      </c>
      <c r="M9" s="9"/>
      <c r="N9" s="333">
        <f>SUM(N10:N21)/12</f>
        <v>74.511666666666656</v>
      </c>
      <c r="O9" s="151"/>
      <c r="P9" s="333">
        <f>SUM(P10:P21)/12</f>
        <v>90.267499999999998</v>
      </c>
      <c r="Q9" s="334"/>
      <c r="R9" s="333">
        <f>SUM(R10:R21)/12</f>
        <v>55.676666666666669</v>
      </c>
      <c r="S9" s="151"/>
      <c r="T9" s="333">
        <v>30</v>
      </c>
      <c r="U9" s="9"/>
      <c r="W9" s="512" t="s">
        <v>372</v>
      </c>
      <c r="X9" s="512"/>
    </row>
    <row r="10" spans="1:25" s="10" customFormat="1" ht="19.8" customHeight="1">
      <c r="A10" s="4" t="s">
        <v>371</v>
      </c>
      <c r="B10" s="4"/>
      <c r="C10" s="4"/>
      <c r="D10" s="4"/>
      <c r="E10" s="4"/>
      <c r="F10" s="313">
        <v>71.94</v>
      </c>
      <c r="G10" s="9"/>
      <c r="H10" s="313">
        <v>91.6</v>
      </c>
      <c r="I10" s="332"/>
      <c r="J10" s="313">
        <v>51.6</v>
      </c>
      <c r="L10" s="313">
        <v>35</v>
      </c>
      <c r="M10" s="9"/>
      <c r="N10" s="313">
        <v>69.069999999999993</v>
      </c>
      <c r="O10" s="9"/>
      <c r="P10" s="313">
        <v>85.19</v>
      </c>
      <c r="Q10" s="332"/>
      <c r="R10" s="313">
        <v>52.39</v>
      </c>
      <c r="T10" s="313">
        <v>37</v>
      </c>
      <c r="U10" s="297"/>
      <c r="W10" s="4" t="s">
        <v>370</v>
      </c>
      <c r="X10" s="4"/>
    </row>
    <row r="11" spans="1:25" s="10" customFormat="1" ht="19.8" customHeight="1">
      <c r="A11" s="4" t="s">
        <v>369</v>
      </c>
      <c r="B11" s="4"/>
      <c r="C11" s="4"/>
      <c r="D11" s="4"/>
      <c r="E11" s="4"/>
      <c r="F11" s="313">
        <v>57.25</v>
      </c>
      <c r="G11" s="9"/>
      <c r="H11" s="313">
        <v>80</v>
      </c>
      <c r="I11" s="332"/>
      <c r="J11" s="313">
        <v>37.6</v>
      </c>
      <c r="K11" s="9"/>
      <c r="L11" s="313">
        <v>27</v>
      </c>
      <c r="M11" s="9"/>
      <c r="N11" s="313">
        <v>69.930000000000007</v>
      </c>
      <c r="O11" s="9"/>
      <c r="P11" s="313">
        <v>85.14</v>
      </c>
      <c r="Q11" s="332"/>
      <c r="R11" s="313">
        <v>53.89</v>
      </c>
      <c r="S11" s="9"/>
      <c r="T11" s="313">
        <v>42</v>
      </c>
      <c r="U11" s="297"/>
      <c r="W11" s="4" t="s">
        <v>368</v>
      </c>
      <c r="X11" s="4"/>
    </row>
    <row r="12" spans="1:25" s="10" customFormat="1" ht="19.8" customHeight="1">
      <c r="A12" s="4" t="s">
        <v>367</v>
      </c>
      <c r="B12" s="4"/>
      <c r="C12" s="4"/>
      <c r="D12" s="4"/>
      <c r="E12" s="4"/>
      <c r="F12" s="313">
        <v>57.56</v>
      </c>
      <c r="G12" s="9"/>
      <c r="H12" s="313">
        <v>80.7</v>
      </c>
      <c r="I12" s="332"/>
      <c r="J12" s="313">
        <v>37.299999999999997</v>
      </c>
      <c r="K12" s="9"/>
      <c r="L12" s="313">
        <v>28</v>
      </c>
      <c r="M12" s="9"/>
      <c r="N12" s="313">
        <v>71.47</v>
      </c>
      <c r="O12" s="9"/>
      <c r="P12" s="313">
        <v>91.45</v>
      </c>
      <c r="Q12" s="332"/>
      <c r="R12" s="313">
        <v>49.13</v>
      </c>
      <c r="S12" s="9"/>
      <c r="T12" s="313">
        <v>34</v>
      </c>
      <c r="U12" s="297"/>
      <c r="W12" s="4" t="s">
        <v>366</v>
      </c>
      <c r="X12" s="4"/>
    </row>
    <row r="13" spans="1:25" s="10" customFormat="1" ht="19.8" customHeight="1">
      <c r="A13" s="4" t="s">
        <v>365</v>
      </c>
      <c r="B13" s="4"/>
      <c r="C13" s="4"/>
      <c r="D13" s="4"/>
      <c r="E13" s="4"/>
      <c r="F13" s="313">
        <v>56.62</v>
      </c>
      <c r="G13" s="9"/>
      <c r="H13" s="313">
        <v>79.400000000000006</v>
      </c>
      <c r="I13" s="332"/>
      <c r="J13" s="313">
        <v>36.1</v>
      </c>
      <c r="K13" s="9"/>
      <c r="L13" s="313">
        <v>24</v>
      </c>
      <c r="M13" s="9"/>
      <c r="N13" s="313">
        <v>67.48</v>
      </c>
      <c r="O13" s="9"/>
      <c r="P13" s="313">
        <v>85.2</v>
      </c>
      <c r="Q13" s="332"/>
      <c r="R13" s="313">
        <v>47.7</v>
      </c>
      <c r="S13" s="9"/>
      <c r="T13" s="313">
        <v>30</v>
      </c>
      <c r="U13" s="297"/>
      <c r="W13" s="4" t="s">
        <v>364</v>
      </c>
      <c r="X13" s="4"/>
    </row>
    <row r="14" spans="1:25" s="10" customFormat="1" ht="19.8" customHeight="1">
      <c r="A14" s="4" t="s">
        <v>363</v>
      </c>
      <c r="B14" s="4"/>
      <c r="C14" s="4"/>
      <c r="D14" s="4"/>
      <c r="E14" s="4"/>
      <c r="F14" s="313">
        <v>67.67</v>
      </c>
      <c r="G14" s="9"/>
      <c r="H14" s="313">
        <v>86.5</v>
      </c>
      <c r="I14" s="332"/>
      <c r="J14" s="313">
        <v>46.7</v>
      </c>
      <c r="K14" s="9"/>
      <c r="L14" s="313">
        <v>32</v>
      </c>
      <c r="M14" s="9"/>
      <c r="N14" s="313">
        <v>78.56</v>
      </c>
      <c r="O14" s="9"/>
      <c r="P14" s="313">
        <v>92.42</v>
      </c>
      <c r="Q14" s="332"/>
      <c r="R14" s="313">
        <v>57.84</v>
      </c>
      <c r="S14" s="9"/>
      <c r="T14" s="313">
        <v>44</v>
      </c>
      <c r="U14" s="297"/>
      <c r="W14" s="4" t="s">
        <v>362</v>
      </c>
      <c r="X14" s="4"/>
    </row>
    <row r="15" spans="1:25" s="10" customFormat="1" ht="19.8" customHeight="1">
      <c r="A15" s="4" t="s">
        <v>361</v>
      </c>
      <c r="B15" s="4"/>
      <c r="C15" s="4"/>
      <c r="D15" s="4"/>
      <c r="E15" s="4"/>
      <c r="F15" s="313">
        <v>74.52</v>
      </c>
      <c r="G15" s="9"/>
      <c r="H15" s="313">
        <v>91.2</v>
      </c>
      <c r="I15" s="332"/>
      <c r="J15" s="313">
        <v>55.4</v>
      </c>
      <c r="K15" s="9"/>
      <c r="L15" s="313">
        <v>41</v>
      </c>
      <c r="M15" s="9"/>
      <c r="N15" s="313">
        <v>74.77</v>
      </c>
      <c r="O15" s="9"/>
      <c r="P15" s="313">
        <v>90.3</v>
      </c>
      <c r="Q15" s="332"/>
      <c r="R15" s="313">
        <v>55</v>
      </c>
      <c r="S15" s="9"/>
      <c r="T15" s="313">
        <v>47</v>
      </c>
      <c r="U15" s="297"/>
      <c r="W15" s="4" t="s">
        <v>360</v>
      </c>
      <c r="X15" s="4"/>
    </row>
    <row r="16" spans="1:25" s="10" customFormat="1" ht="19.8" customHeight="1">
      <c r="A16" s="4" t="s">
        <v>359</v>
      </c>
      <c r="B16" s="4"/>
      <c r="C16" s="4"/>
      <c r="D16" s="4"/>
      <c r="E16" s="4"/>
      <c r="F16" s="313">
        <v>80.78</v>
      </c>
      <c r="G16" s="9"/>
      <c r="H16" s="313">
        <v>96.9</v>
      </c>
      <c r="I16" s="332"/>
      <c r="J16" s="313">
        <v>60.7</v>
      </c>
      <c r="K16" s="9"/>
      <c r="L16" s="313">
        <v>48</v>
      </c>
      <c r="M16" s="9"/>
      <c r="N16" s="313">
        <v>76.2</v>
      </c>
      <c r="O16" s="9"/>
      <c r="P16" s="313">
        <v>90.1</v>
      </c>
      <c r="Q16" s="332"/>
      <c r="R16" s="313">
        <v>58.9</v>
      </c>
      <c r="S16" s="9"/>
      <c r="T16" s="313">
        <v>51</v>
      </c>
      <c r="U16" s="297"/>
      <c r="W16" s="4" t="s">
        <v>358</v>
      </c>
      <c r="X16" s="4"/>
    </row>
    <row r="17" spans="1:24" s="10" customFormat="1" ht="19.8" customHeight="1">
      <c r="A17" s="4" t="s">
        <v>357</v>
      </c>
      <c r="B17" s="4"/>
      <c r="C17" s="4"/>
      <c r="D17" s="4"/>
      <c r="E17" s="4"/>
      <c r="F17" s="313">
        <v>77.63</v>
      </c>
      <c r="G17" s="9"/>
      <c r="H17" s="313">
        <v>93.1</v>
      </c>
      <c r="I17" s="332"/>
      <c r="J17" s="313">
        <v>60.3</v>
      </c>
      <c r="K17" s="9"/>
      <c r="L17" s="313">
        <v>47</v>
      </c>
      <c r="M17" s="9"/>
      <c r="N17" s="313">
        <v>80.069999999999993</v>
      </c>
      <c r="O17" s="9"/>
      <c r="P17" s="313">
        <v>93.61</v>
      </c>
      <c r="Q17" s="332"/>
      <c r="R17" s="313">
        <v>60.39</v>
      </c>
      <c r="S17" s="9"/>
      <c r="T17" s="313">
        <v>50</v>
      </c>
      <c r="U17" s="297"/>
      <c r="W17" s="4" t="s">
        <v>356</v>
      </c>
      <c r="X17" s="4"/>
    </row>
    <row r="18" spans="1:24" s="10" customFormat="1" ht="19.8" customHeight="1">
      <c r="A18" s="4" t="s">
        <v>355</v>
      </c>
      <c r="B18" s="4"/>
      <c r="C18" s="4"/>
      <c r="D18" s="4"/>
      <c r="E18" s="4"/>
      <c r="F18" s="313">
        <v>82.24</v>
      </c>
      <c r="G18" s="9"/>
      <c r="H18" s="313">
        <v>94.9</v>
      </c>
      <c r="I18" s="332"/>
      <c r="J18" s="313">
        <v>65.7</v>
      </c>
      <c r="K18" s="9"/>
      <c r="L18" s="313">
        <v>55</v>
      </c>
      <c r="M18" s="9"/>
      <c r="N18" s="313">
        <v>82.07</v>
      </c>
      <c r="O18" s="9"/>
      <c r="P18" s="313">
        <v>96.1</v>
      </c>
      <c r="Q18" s="332"/>
      <c r="R18" s="313">
        <v>62.07</v>
      </c>
      <c r="S18" s="9"/>
      <c r="T18" s="313">
        <v>51</v>
      </c>
      <c r="U18" s="297"/>
      <c r="W18" s="4" t="s">
        <v>354</v>
      </c>
      <c r="X18" s="4"/>
    </row>
    <row r="19" spans="1:24" s="10" customFormat="1" ht="19.8" customHeight="1">
      <c r="A19" s="4" t="s">
        <v>353</v>
      </c>
      <c r="B19" s="4"/>
      <c r="C19" s="4"/>
      <c r="D19" s="4"/>
      <c r="E19" s="4"/>
      <c r="F19" s="313">
        <v>79.069999999999993</v>
      </c>
      <c r="G19" s="9"/>
      <c r="H19" s="313">
        <v>93.9</v>
      </c>
      <c r="I19" s="332"/>
      <c r="J19" s="313">
        <v>61</v>
      </c>
      <c r="K19" s="9"/>
      <c r="L19" s="313">
        <v>47</v>
      </c>
      <c r="M19" s="9"/>
      <c r="N19" s="313">
        <v>80.819999999999993</v>
      </c>
      <c r="O19" s="9"/>
      <c r="P19" s="313">
        <v>95.23</v>
      </c>
      <c r="Q19" s="332"/>
      <c r="R19" s="313">
        <v>63.1</v>
      </c>
      <c r="S19" s="9"/>
      <c r="T19" s="313">
        <v>47</v>
      </c>
      <c r="U19" s="297"/>
      <c r="W19" s="4" t="s">
        <v>352</v>
      </c>
      <c r="X19" s="4"/>
    </row>
    <row r="20" spans="1:24" s="10" customFormat="1" ht="19.8" customHeight="1">
      <c r="A20" s="4" t="s">
        <v>351</v>
      </c>
      <c r="B20" s="4"/>
      <c r="C20" s="4"/>
      <c r="D20" s="4"/>
      <c r="E20" s="4"/>
      <c r="F20" s="313">
        <v>74.33</v>
      </c>
      <c r="G20" s="9"/>
      <c r="H20" s="313">
        <v>90.8</v>
      </c>
      <c r="I20" s="332"/>
      <c r="J20" s="313">
        <v>57.2</v>
      </c>
      <c r="K20" s="9"/>
      <c r="L20" s="313">
        <v>49</v>
      </c>
      <c r="M20" s="9"/>
      <c r="N20" s="313">
        <v>73.510000000000005</v>
      </c>
      <c r="O20" s="9"/>
      <c r="P20" s="313">
        <v>89.73</v>
      </c>
      <c r="Q20" s="332"/>
      <c r="R20" s="313">
        <v>55.97</v>
      </c>
      <c r="S20" s="9"/>
      <c r="T20" s="313">
        <v>42</v>
      </c>
      <c r="U20" s="297"/>
      <c r="W20" s="4" t="s">
        <v>350</v>
      </c>
      <c r="X20" s="4"/>
    </row>
    <row r="21" spans="1:24" s="10" customFormat="1" ht="19.8" customHeight="1">
      <c r="A21" s="10" t="s">
        <v>349</v>
      </c>
      <c r="B21" s="4"/>
      <c r="F21" s="313">
        <v>66.739999999999995</v>
      </c>
      <c r="G21" s="9"/>
      <c r="H21" s="313">
        <v>84</v>
      </c>
      <c r="I21" s="332"/>
      <c r="J21" s="313">
        <v>50.9</v>
      </c>
      <c r="K21" s="9"/>
      <c r="L21" s="314">
        <v>41</v>
      </c>
      <c r="M21" s="9"/>
      <c r="N21" s="313">
        <v>70.19</v>
      </c>
      <c r="O21" s="9"/>
      <c r="P21" s="313">
        <v>88.74</v>
      </c>
      <c r="Q21" s="332"/>
      <c r="R21" s="313">
        <v>51.74</v>
      </c>
      <c r="S21" s="9"/>
      <c r="T21" s="314">
        <v>34</v>
      </c>
      <c r="U21" s="297"/>
      <c r="W21" s="10" t="s">
        <v>348</v>
      </c>
      <c r="X21" s="4"/>
    </row>
    <row r="22" spans="1:24" s="10" customFormat="1" ht="3" customHeight="1">
      <c r="A22" s="12"/>
      <c r="B22" s="12"/>
      <c r="C22" s="12"/>
      <c r="D22" s="12"/>
      <c r="E22" s="12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2"/>
      <c r="W22" s="12"/>
      <c r="X22" s="4"/>
    </row>
    <row r="23" spans="1:24" s="10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0" customFormat="1" ht="17.399999999999999">
      <c r="A24" s="4"/>
      <c r="B24" s="4" t="s">
        <v>347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10" customFormat="1" ht="17.399999999999999">
      <c r="A25" s="4"/>
      <c r="B25" s="4" t="s">
        <v>346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10" customFormat="1" ht="17.39999999999999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ht="17.39999999999999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F6:G6"/>
    <mergeCell ref="H6:I6"/>
    <mergeCell ref="J6:K6"/>
    <mergeCell ref="N4:U4"/>
    <mergeCell ref="F5:G5"/>
    <mergeCell ref="H5:I5"/>
    <mergeCell ref="R6:S6"/>
    <mergeCell ref="T6:U6"/>
    <mergeCell ref="J5:K5"/>
    <mergeCell ref="N5:O5"/>
    <mergeCell ref="P5:Q5"/>
    <mergeCell ref="R5:S5"/>
    <mergeCell ref="T5:U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8"/>
  <sheetViews>
    <sheetView showGridLines="0" topLeftCell="I1" workbookViewId="0">
      <selection activeCell="L7" sqref="L7:M7"/>
    </sheetView>
  </sheetViews>
  <sheetFormatPr defaultColWidth="9.125" defaultRowHeight="21"/>
  <cols>
    <col min="1" max="1" width="1.75" style="304" customWidth="1"/>
    <col min="2" max="2" width="2.375" style="304" customWidth="1"/>
    <col min="3" max="3" width="3.625" style="304" customWidth="1"/>
    <col min="4" max="4" width="4.75" style="304" customWidth="1"/>
    <col min="5" max="5" width="11" style="304" customWidth="1"/>
    <col min="6" max="6" width="10.25" style="304" customWidth="1"/>
    <col min="7" max="7" width="0.875" style="304" customWidth="1"/>
    <col min="8" max="8" width="10.75" style="304" customWidth="1"/>
    <col min="9" max="9" width="0.375" style="304" customWidth="1"/>
    <col min="10" max="10" width="13" style="304" customWidth="1"/>
    <col min="11" max="11" width="0.375" style="304" customWidth="1"/>
    <col min="12" max="12" width="14.625" style="304" customWidth="1"/>
    <col min="13" max="13" width="0.625" style="304" customWidth="1"/>
    <col min="14" max="16" width="0" style="304" hidden="1" customWidth="1"/>
    <col min="17" max="17" width="9.125" style="304" hidden="1" customWidth="1"/>
    <col min="18" max="18" width="10.25" style="304" customWidth="1"/>
    <col min="19" max="19" width="10.75" style="304" customWidth="1"/>
    <col min="20" max="20" width="13.25" style="304" customWidth="1"/>
    <col min="21" max="21" width="15.375" style="304" customWidth="1"/>
    <col min="22" max="22" width="0.375" style="304" hidden="1" customWidth="1"/>
    <col min="23" max="23" width="22.125" style="304" customWidth="1"/>
    <col min="24" max="24" width="2.25" style="304" customWidth="1"/>
    <col min="25" max="25" width="4.875" style="304" customWidth="1"/>
    <col min="26" max="16384" width="9.125" style="304"/>
  </cols>
  <sheetData>
    <row r="1" spans="1:24" s="1" customFormat="1" ht="18">
      <c r="B1" s="2" t="s">
        <v>427</v>
      </c>
      <c r="D1" s="354"/>
      <c r="E1" s="2"/>
    </row>
    <row r="2" spans="1:24" s="1" customFormat="1" ht="18">
      <c r="B2" s="2" t="s">
        <v>428</v>
      </c>
      <c r="D2" s="354"/>
      <c r="E2" s="2"/>
    </row>
    <row r="3" spans="1:24" s="1" customFormat="1" ht="18">
      <c r="B3" s="2"/>
      <c r="D3" s="354"/>
      <c r="E3" s="2"/>
      <c r="W3" s="353" t="s">
        <v>426</v>
      </c>
    </row>
    <row r="4" spans="1:24" ht="6" customHeight="1">
      <c r="B4" s="329"/>
      <c r="D4" s="330"/>
      <c r="E4" s="329"/>
    </row>
    <row r="5" spans="1:24" s="4" customFormat="1" ht="22.5" customHeight="1">
      <c r="A5" s="540" t="s">
        <v>396</v>
      </c>
      <c r="B5" s="540"/>
      <c r="C5" s="540"/>
      <c r="D5" s="540"/>
      <c r="E5" s="495"/>
      <c r="F5" s="559" t="s">
        <v>152</v>
      </c>
      <c r="G5" s="515"/>
      <c r="H5" s="515"/>
      <c r="I5" s="515"/>
      <c r="J5" s="515"/>
      <c r="K5" s="515"/>
      <c r="L5" s="515"/>
      <c r="M5" s="515"/>
      <c r="N5" s="567"/>
      <c r="O5" s="567"/>
      <c r="P5" s="567"/>
      <c r="Q5" s="567"/>
      <c r="R5" s="559" t="s">
        <v>151</v>
      </c>
      <c r="S5" s="560"/>
      <c r="T5" s="560"/>
      <c r="U5" s="561"/>
      <c r="V5" s="279"/>
      <c r="W5" s="494" t="s">
        <v>395</v>
      </c>
    </row>
    <row r="6" spans="1:24" s="4" customFormat="1" ht="21.75" customHeight="1">
      <c r="A6" s="511"/>
      <c r="B6" s="511"/>
      <c r="C6" s="511"/>
      <c r="D6" s="511"/>
      <c r="E6" s="498"/>
      <c r="F6" s="547"/>
      <c r="G6" s="548"/>
      <c r="H6" s="343" t="s">
        <v>425</v>
      </c>
      <c r="I6" s="343"/>
      <c r="J6" s="547" t="s">
        <v>421</v>
      </c>
      <c r="K6" s="548"/>
      <c r="L6" s="497" t="s">
        <v>424</v>
      </c>
      <c r="M6" s="498"/>
      <c r="R6" s="352"/>
      <c r="S6" s="343" t="s">
        <v>425</v>
      </c>
      <c r="T6" s="352" t="s">
        <v>421</v>
      </c>
      <c r="U6" s="497" t="s">
        <v>424</v>
      </c>
      <c r="V6" s="498"/>
      <c r="W6" s="565"/>
    </row>
    <row r="7" spans="1:24" s="4" customFormat="1" ht="18.75" customHeight="1">
      <c r="A7" s="511"/>
      <c r="B7" s="511"/>
      <c r="C7" s="511"/>
      <c r="D7" s="511"/>
      <c r="E7" s="498"/>
      <c r="F7" s="557"/>
      <c r="G7" s="558"/>
      <c r="H7" s="185" t="s">
        <v>423</v>
      </c>
      <c r="I7" s="185"/>
      <c r="J7" s="557" t="s">
        <v>384</v>
      </c>
      <c r="K7" s="558"/>
      <c r="L7" s="497" t="s">
        <v>422</v>
      </c>
      <c r="M7" s="498"/>
      <c r="R7" s="350"/>
      <c r="S7" s="185" t="s">
        <v>423</v>
      </c>
      <c r="T7" s="350" t="s">
        <v>384</v>
      </c>
      <c r="U7" s="497" t="s">
        <v>422</v>
      </c>
      <c r="V7" s="498"/>
      <c r="W7" s="565"/>
    </row>
    <row r="8" spans="1:24" s="4" customFormat="1" ht="18.75" customHeight="1">
      <c r="A8" s="511"/>
      <c r="B8" s="511"/>
      <c r="C8" s="511"/>
      <c r="D8" s="511"/>
      <c r="E8" s="498"/>
      <c r="F8" s="557" t="s">
        <v>421</v>
      </c>
      <c r="G8" s="558"/>
      <c r="H8" s="185" t="s">
        <v>420</v>
      </c>
      <c r="I8" s="185"/>
      <c r="J8" s="557" t="s">
        <v>419</v>
      </c>
      <c r="K8" s="558"/>
      <c r="L8" s="497" t="s">
        <v>418</v>
      </c>
      <c r="M8" s="498"/>
      <c r="R8" s="350" t="s">
        <v>421</v>
      </c>
      <c r="S8" s="185" t="s">
        <v>420</v>
      </c>
      <c r="T8" s="350" t="s">
        <v>419</v>
      </c>
      <c r="U8" s="497" t="s">
        <v>418</v>
      </c>
      <c r="V8" s="498"/>
      <c r="W8" s="565"/>
    </row>
    <row r="9" spans="1:24" s="4" customFormat="1" ht="18.75" customHeight="1">
      <c r="A9" s="514"/>
      <c r="B9" s="514"/>
      <c r="C9" s="514"/>
      <c r="D9" s="514"/>
      <c r="E9" s="501"/>
      <c r="F9" s="545" t="s">
        <v>417</v>
      </c>
      <c r="G9" s="556"/>
      <c r="H9" s="341" t="s">
        <v>416</v>
      </c>
      <c r="I9" s="341"/>
      <c r="J9" s="545" t="s">
        <v>415</v>
      </c>
      <c r="K9" s="556"/>
      <c r="L9" s="500" t="s">
        <v>414</v>
      </c>
      <c r="M9" s="501"/>
      <c r="N9" s="12"/>
      <c r="O9" s="12"/>
      <c r="P9" s="12"/>
      <c r="Q9" s="12"/>
      <c r="R9" s="351" t="s">
        <v>417</v>
      </c>
      <c r="S9" s="341" t="s">
        <v>416</v>
      </c>
      <c r="T9" s="351" t="s">
        <v>415</v>
      </c>
      <c r="U9" s="500" t="s">
        <v>414</v>
      </c>
      <c r="V9" s="501"/>
      <c r="W9" s="566"/>
    </row>
    <row r="10" spans="1:24" s="10" customFormat="1" ht="18.600000000000001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280"/>
      <c r="M10" s="281"/>
      <c r="R10" s="350"/>
      <c r="S10" s="185"/>
      <c r="T10" s="350"/>
      <c r="U10" s="280"/>
      <c r="V10" s="186"/>
      <c r="W10" s="349" t="s">
        <v>331</v>
      </c>
    </row>
    <row r="11" spans="1:24" s="16" customFormat="1" ht="21.6" customHeight="1">
      <c r="A11" s="538" t="s">
        <v>375</v>
      </c>
      <c r="B11" s="538"/>
      <c r="C11" s="538"/>
      <c r="D11" s="538"/>
      <c r="E11" s="539"/>
      <c r="F11" s="156"/>
      <c r="G11" s="361"/>
      <c r="H11" s="156"/>
      <c r="I11" s="361"/>
      <c r="J11" s="156"/>
      <c r="K11" s="361"/>
      <c r="L11" s="360"/>
      <c r="M11" s="359"/>
      <c r="R11" s="355"/>
      <c r="T11" s="355"/>
      <c r="U11" s="355"/>
      <c r="V11" s="358"/>
      <c r="W11" s="348" t="s">
        <v>374</v>
      </c>
      <c r="X11" s="347"/>
    </row>
    <row r="12" spans="1:24" s="2" customFormat="1" ht="21.6" customHeight="1">
      <c r="A12" s="562" t="s">
        <v>373</v>
      </c>
      <c r="B12" s="562"/>
      <c r="C12" s="562"/>
      <c r="D12" s="562"/>
      <c r="E12" s="563"/>
      <c r="F12" s="371">
        <v>1222.5999999999999</v>
      </c>
      <c r="G12" s="363"/>
      <c r="H12" s="365">
        <v>103</v>
      </c>
      <c r="I12" s="363"/>
      <c r="J12" s="369">
        <v>100</v>
      </c>
      <c r="K12" s="363"/>
      <c r="L12" s="365">
        <v>5</v>
      </c>
      <c r="M12" s="357"/>
      <c r="R12" s="370">
        <f>SUM(R13:R24)</f>
        <v>1826.5</v>
      </c>
      <c r="S12" s="366">
        <f>SUM(S13:S24)</f>
        <v>116</v>
      </c>
      <c r="T12" s="366">
        <v>92.8</v>
      </c>
      <c r="U12" s="366">
        <v>5</v>
      </c>
      <c r="V12" s="564" t="s">
        <v>372</v>
      </c>
      <c r="W12" s="562"/>
    </row>
    <row r="13" spans="1:24" s="1" customFormat="1" ht="19.8" customHeight="1">
      <c r="A13" s="16" t="s">
        <v>371</v>
      </c>
      <c r="C13" s="16"/>
      <c r="D13" s="16"/>
      <c r="E13" s="356"/>
      <c r="F13" s="362">
        <v>38</v>
      </c>
      <c r="G13" s="364"/>
      <c r="H13" s="362">
        <v>6</v>
      </c>
      <c r="I13" s="364"/>
      <c r="J13" s="368">
        <v>16</v>
      </c>
      <c r="K13" s="364"/>
      <c r="L13" s="362">
        <v>23</v>
      </c>
      <c r="M13" s="356"/>
      <c r="R13" s="355">
        <v>6</v>
      </c>
      <c r="S13" s="16">
        <v>2</v>
      </c>
      <c r="T13" s="355">
        <v>5.7</v>
      </c>
      <c r="U13" s="355">
        <v>5</v>
      </c>
      <c r="W13" s="1" t="s">
        <v>413</v>
      </c>
    </row>
    <row r="14" spans="1:24" s="1" customFormat="1" ht="19.8" customHeight="1">
      <c r="A14" s="16" t="s">
        <v>369</v>
      </c>
      <c r="C14" s="16"/>
      <c r="D14" s="16"/>
      <c r="E14" s="356"/>
      <c r="F14" s="362">
        <v>0</v>
      </c>
      <c r="G14" s="364"/>
      <c r="H14" s="362" t="s">
        <v>221</v>
      </c>
      <c r="I14" s="364"/>
      <c r="J14" s="362" t="s">
        <v>221</v>
      </c>
      <c r="K14" s="364"/>
      <c r="L14" s="362" t="s">
        <v>221</v>
      </c>
      <c r="M14" s="356"/>
      <c r="R14" s="355">
        <v>0.1</v>
      </c>
      <c r="S14" s="16">
        <v>1</v>
      </c>
      <c r="T14" s="355">
        <v>0.1</v>
      </c>
      <c r="U14" s="355">
        <v>2</v>
      </c>
      <c r="W14" s="1" t="s">
        <v>412</v>
      </c>
    </row>
    <row r="15" spans="1:24" s="1" customFormat="1" ht="19.8" customHeight="1">
      <c r="A15" s="16" t="s">
        <v>367</v>
      </c>
      <c r="C15" s="16"/>
      <c r="D15" s="16"/>
      <c r="E15" s="356"/>
      <c r="F15" s="362">
        <v>0</v>
      </c>
      <c r="G15" s="364"/>
      <c r="H15" s="362" t="s">
        <v>221</v>
      </c>
      <c r="I15" s="364"/>
      <c r="J15" s="362" t="s">
        <v>221</v>
      </c>
      <c r="K15" s="364"/>
      <c r="L15" s="362" t="s">
        <v>221</v>
      </c>
      <c r="M15" s="356"/>
      <c r="R15" s="355">
        <v>248.1</v>
      </c>
      <c r="S15" s="16">
        <v>11</v>
      </c>
      <c r="T15" s="355">
        <v>93.2</v>
      </c>
      <c r="U15" s="355">
        <v>16</v>
      </c>
      <c r="W15" s="1" t="s">
        <v>411</v>
      </c>
    </row>
    <row r="16" spans="1:24" s="1" customFormat="1" ht="19.8" customHeight="1">
      <c r="A16" s="16" t="s">
        <v>365</v>
      </c>
      <c r="C16" s="16"/>
      <c r="D16" s="16"/>
      <c r="E16" s="356"/>
      <c r="F16" s="362">
        <v>21.7</v>
      </c>
      <c r="G16" s="364"/>
      <c r="H16" s="362">
        <v>3</v>
      </c>
      <c r="I16" s="364"/>
      <c r="J16" s="362">
        <v>9.8000000000000007</v>
      </c>
      <c r="K16" s="364"/>
      <c r="L16" s="362">
        <v>20</v>
      </c>
      <c r="M16" s="356"/>
      <c r="R16" s="355">
        <v>61.3</v>
      </c>
      <c r="S16" s="16">
        <v>6</v>
      </c>
      <c r="T16" s="355">
        <v>47.7</v>
      </c>
      <c r="U16" s="355">
        <v>18</v>
      </c>
      <c r="W16" s="1" t="s">
        <v>410</v>
      </c>
    </row>
    <row r="17" spans="1:23" s="1" customFormat="1" ht="19.8" customHeight="1">
      <c r="A17" s="16" t="s">
        <v>363</v>
      </c>
      <c r="C17" s="16"/>
      <c r="D17" s="16"/>
      <c r="E17" s="356"/>
      <c r="F17" s="362">
        <v>87.8</v>
      </c>
      <c r="G17" s="364"/>
      <c r="H17" s="362">
        <v>10</v>
      </c>
      <c r="I17" s="364"/>
      <c r="J17" s="362">
        <v>51.7</v>
      </c>
      <c r="K17" s="364"/>
      <c r="L17" s="362">
        <v>15</v>
      </c>
      <c r="M17" s="356"/>
      <c r="R17" s="355">
        <v>237.1</v>
      </c>
      <c r="S17" s="16">
        <v>19</v>
      </c>
      <c r="T17" s="355">
        <v>37.5</v>
      </c>
      <c r="U17" s="355">
        <v>11</v>
      </c>
      <c r="W17" s="1" t="s">
        <v>409</v>
      </c>
    </row>
    <row r="18" spans="1:23" s="1" customFormat="1" ht="19.8" customHeight="1">
      <c r="A18" s="16" t="s">
        <v>361</v>
      </c>
      <c r="C18" s="16"/>
      <c r="D18" s="16"/>
      <c r="E18" s="356"/>
      <c r="F18" s="362">
        <v>176.9</v>
      </c>
      <c r="G18" s="364"/>
      <c r="H18" s="362">
        <v>11</v>
      </c>
      <c r="I18" s="364"/>
      <c r="J18" s="368">
        <v>100</v>
      </c>
      <c r="K18" s="364"/>
      <c r="L18" s="362">
        <v>5</v>
      </c>
      <c r="M18" s="356"/>
      <c r="R18" s="355">
        <v>287.2</v>
      </c>
      <c r="S18" s="16">
        <v>14</v>
      </c>
      <c r="T18" s="355">
        <v>57.9</v>
      </c>
      <c r="U18" s="355">
        <v>29</v>
      </c>
      <c r="W18" s="1" t="s">
        <v>408</v>
      </c>
    </row>
    <row r="19" spans="1:23" s="1" customFormat="1" ht="19.8" customHeight="1">
      <c r="A19" s="16" t="s">
        <v>359</v>
      </c>
      <c r="C19" s="16"/>
      <c r="D19" s="16"/>
      <c r="E19" s="356"/>
      <c r="F19" s="362">
        <v>258</v>
      </c>
      <c r="G19" s="364"/>
      <c r="H19" s="362">
        <v>20</v>
      </c>
      <c r="I19" s="364"/>
      <c r="J19" s="362">
        <v>42.2</v>
      </c>
      <c r="K19" s="364"/>
      <c r="L19" s="362">
        <v>19</v>
      </c>
      <c r="M19" s="356"/>
      <c r="R19" s="355">
        <v>102.8</v>
      </c>
      <c r="S19" s="16">
        <v>12</v>
      </c>
      <c r="T19" s="355">
        <v>31.2</v>
      </c>
      <c r="U19" s="355">
        <v>26</v>
      </c>
      <c r="W19" s="1" t="s">
        <v>407</v>
      </c>
    </row>
    <row r="20" spans="1:23" s="1" customFormat="1" ht="19.8" customHeight="1">
      <c r="A20" s="16" t="s">
        <v>357</v>
      </c>
      <c r="C20" s="16"/>
      <c r="D20" s="16"/>
      <c r="E20" s="356"/>
      <c r="F20" s="362">
        <v>154.19999999999999</v>
      </c>
      <c r="G20" s="364"/>
      <c r="H20" s="362">
        <v>16</v>
      </c>
      <c r="I20" s="364"/>
      <c r="J20" s="362">
        <v>40.700000000000003</v>
      </c>
      <c r="K20" s="364"/>
      <c r="L20" s="362">
        <v>29</v>
      </c>
      <c r="M20" s="356"/>
      <c r="R20" s="355">
        <v>296.39999999999998</v>
      </c>
      <c r="S20" s="16">
        <v>18</v>
      </c>
      <c r="T20" s="355">
        <v>72.8</v>
      </c>
      <c r="U20" s="355">
        <v>18</v>
      </c>
      <c r="W20" s="1" t="s">
        <v>406</v>
      </c>
    </row>
    <row r="21" spans="1:23" s="1" customFormat="1" ht="19.8" customHeight="1">
      <c r="A21" s="16" t="s">
        <v>355</v>
      </c>
      <c r="C21" s="16"/>
      <c r="D21" s="16"/>
      <c r="E21" s="356"/>
      <c r="F21" s="362">
        <v>329.4</v>
      </c>
      <c r="G21" s="364"/>
      <c r="H21" s="362">
        <v>20</v>
      </c>
      <c r="I21" s="364"/>
      <c r="J21" s="362">
        <v>63.5</v>
      </c>
      <c r="K21" s="364"/>
      <c r="L21" s="362">
        <v>8</v>
      </c>
      <c r="M21" s="356"/>
      <c r="R21" s="367">
        <v>451</v>
      </c>
      <c r="S21" s="16">
        <v>17</v>
      </c>
      <c r="T21" s="355">
        <v>92.8</v>
      </c>
      <c r="U21" s="355">
        <v>5</v>
      </c>
      <c r="W21" s="1" t="s">
        <v>405</v>
      </c>
    </row>
    <row r="22" spans="1:23" s="1" customFormat="1" ht="19.8" customHeight="1">
      <c r="A22" s="16" t="s">
        <v>353</v>
      </c>
      <c r="C22" s="16"/>
      <c r="D22" s="16"/>
      <c r="E22" s="356"/>
      <c r="F22" s="362">
        <v>118.8</v>
      </c>
      <c r="G22" s="364"/>
      <c r="H22" s="362">
        <v>13</v>
      </c>
      <c r="I22" s="364"/>
      <c r="J22" s="362">
        <v>63.8</v>
      </c>
      <c r="K22" s="364"/>
      <c r="L22" s="362">
        <v>7</v>
      </c>
      <c r="M22" s="356"/>
      <c r="R22" s="355">
        <v>97.8</v>
      </c>
      <c r="S22" s="16">
        <v>8</v>
      </c>
      <c r="T22" s="355">
        <v>47.2</v>
      </c>
      <c r="U22" s="355">
        <v>2</v>
      </c>
      <c r="W22" s="1" t="s">
        <v>404</v>
      </c>
    </row>
    <row r="23" spans="1:23" s="1" customFormat="1" ht="19.8" customHeight="1">
      <c r="A23" s="16" t="s">
        <v>351</v>
      </c>
      <c r="C23" s="16"/>
      <c r="D23" s="16"/>
      <c r="E23" s="356"/>
      <c r="F23" s="362">
        <v>37.799999999999997</v>
      </c>
      <c r="G23" s="364"/>
      <c r="H23" s="362">
        <v>4</v>
      </c>
      <c r="I23" s="364"/>
      <c r="J23" s="362">
        <v>21.9</v>
      </c>
      <c r="K23" s="364"/>
      <c r="L23" s="362">
        <v>7</v>
      </c>
      <c r="M23" s="356"/>
      <c r="R23" s="355">
        <v>28.2</v>
      </c>
      <c r="S23" s="16">
        <v>4</v>
      </c>
      <c r="T23" s="367">
        <v>27</v>
      </c>
      <c r="U23" s="355">
        <v>15</v>
      </c>
      <c r="W23" s="1" t="s">
        <v>403</v>
      </c>
    </row>
    <row r="24" spans="1:23" s="1" customFormat="1" ht="19.8" customHeight="1">
      <c r="A24" s="16" t="s">
        <v>349</v>
      </c>
      <c r="C24" s="16"/>
      <c r="D24" s="16"/>
      <c r="E24" s="356"/>
      <c r="F24" s="362">
        <v>0</v>
      </c>
      <c r="G24" s="364"/>
      <c r="H24" s="362" t="s">
        <v>221</v>
      </c>
      <c r="I24" s="364"/>
      <c r="J24" s="362" t="s">
        <v>221</v>
      </c>
      <c r="K24" s="364"/>
      <c r="L24" s="362" t="s">
        <v>221</v>
      </c>
      <c r="M24" s="356"/>
      <c r="R24" s="355">
        <v>10.5</v>
      </c>
      <c r="S24" s="16">
        <v>4</v>
      </c>
      <c r="T24" s="355">
        <v>4.5999999999999996</v>
      </c>
      <c r="U24" s="355">
        <v>26</v>
      </c>
      <c r="W24" s="16" t="s">
        <v>402</v>
      </c>
    </row>
    <row r="25" spans="1:23" s="1" customFormat="1" ht="5.25" customHeight="1">
      <c r="A25" s="299"/>
      <c r="B25" s="299"/>
      <c r="C25" s="299"/>
      <c r="D25" s="299"/>
      <c r="E25" s="345"/>
      <c r="F25" s="346"/>
      <c r="G25" s="345"/>
      <c r="H25" s="346"/>
      <c r="I25" s="345"/>
      <c r="J25" s="346"/>
      <c r="K25" s="345"/>
      <c r="L25" s="346"/>
      <c r="M25" s="345"/>
      <c r="R25" s="344"/>
      <c r="S25" s="299"/>
      <c r="T25" s="344"/>
      <c r="U25" s="344"/>
      <c r="V25" s="299"/>
      <c r="W25" s="299"/>
    </row>
    <row r="26" spans="1:23" s="1" customFormat="1" ht="2.25" customHeight="1"/>
    <row r="27" spans="1:23">
      <c r="A27" s="1"/>
      <c r="B27" s="1" t="s">
        <v>401</v>
      </c>
      <c r="C27" s="1"/>
      <c r="D27" s="1"/>
      <c r="E27" s="1"/>
      <c r="F27" s="1"/>
    </row>
    <row r="28" spans="1:23">
      <c r="A28" s="1"/>
      <c r="B28" s="1" t="s">
        <v>400</v>
      </c>
      <c r="C28" s="1"/>
      <c r="D28" s="1"/>
      <c r="E28" s="1"/>
      <c r="F28" s="1"/>
    </row>
  </sheetData>
  <mergeCells count="24"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A11:E11"/>
    <mergeCell ref="A5:E9"/>
    <mergeCell ref="F5:M5"/>
    <mergeCell ref="N5:Q5"/>
    <mergeCell ref="U9:V9"/>
    <mergeCell ref="U8:V8"/>
    <mergeCell ref="F9:G9"/>
    <mergeCell ref="R5:U5"/>
    <mergeCell ref="J8:K8"/>
    <mergeCell ref="L8:M8"/>
    <mergeCell ref="U7:V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showGridLines="0" topLeftCell="E4" workbookViewId="0">
      <selection activeCell="I17" sqref="I17"/>
    </sheetView>
  </sheetViews>
  <sheetFormatPr defaultRowHeight="14.4"/>
  <cols>
    <col min="1" max="1" width="27.5" style="398" customWidth="1"/>
    <col min="2" max="2" width="37.75" style="398" customWidth="1"/>
    <col min="3" max="3" width="27.625" style="398" customWidth="1"/>
    <col min="4" max="4" width="12.75" style="398" customWidth="1"/>
    <col min="5" max="5" width="7.75" style="398" customWidth="1"/>
    <col min="6" max="6" width="9.5" style="398" customWidth="1"/>
    <col min="7" max="8" width="7.75" style="398" customWidth="1"/>
    <col min="9" max="9" width="8.5" style="398" customWidth="1"/>
    <col min="10" max="10" width="10.25" style="398" customWidth="1"/>
    <col min="11" max="13" width="8.5" style="398" customWidth="1"/>
    <col min="14" max="14" width="7.75" style="398" customWidth="1"/>
    <col min="15" max="15" width="11.125" style="398" customWidth="1"/>
    <col min="16" max="16" width="8.5" style="398" customWidth="1"/>
    <col min="17" max="17" width="0.75" style="398" customWidth="1"/>
    <col min="18" max="16384" width="9" style="398"/>
  </cols>
  <sheetData>
    <row r="1" spans="1:17" ht="21" customHeight="1">
      <c r="A1" s="404" t="s">
        <v>507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17" ht="21" customHeight="1">
      <c r="A2" s="404" t="s">
        <v>506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21" customHeight="1">
      <c r="A3" s="404" t="s">
        <v>505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21" customHeight="1">
      <c r="A4" s="571" t="s">
        <v>342</v>
      </c>
      <c r="B4" s="573" t="s">
        <v>504</v>
      </c>
      <c r="C4" s="575" t="s">
        <v>503</v>
      </c>
      <c r="D4" s="568" t="s">
        <v>502</v>
      </c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70"/>
    </row>
    <row r="5" spans="1:17" ht="21" customHeight="1">
      <c r="A5" s="572"/>
      <c r="B5" s="574"/>
      <c r="C5" s="576"/>
      <c r="D5" s="403" t="s">
        <v>501</v>
      </c>
      <c r="E5" s="403" t="s">
        <v>371</v>
      </c>
      <c r="F5" s="403" t="s">
        <v>500</v>
      </c>
      <c r="G5" s="403" t="s">
        <v>367</v>
      </c>
      <c r="H5" s="403" t="s">
        <v>365</v>
      </c>
      <c r="I5" s="403" t="s">
        <v>363</v>
      </c>
      <c r="J5" s="403" t="s">
        <v>361</v>
      </c>
      <c r="K5" s="403" t="s">
        <v>499</v>
      </c>
      <c r="L5" s="403" t="s">
        <v>357</v>
      </c>
      <c r="M5" s="403" t="s">
        <v>355</v>
      </c>
      <c r="N5" s="403" t="s">
        <v>353</v>
      </c>
      <c r="O5" s="403" t="s">
        <v>351</v>
      </c>
      <c r="P5" s="402" t="s">
        <v>349</v>
      </c>
    </row>
    <row r="6" spans="1:17" s="399" customFormat="1" ht="21" customHeight="1">
      <c r="A6" s="579" t="s">
        <v>498</v>
      </c>
      <c r="B6" s="582" t="s">
        <v>497</v>
      </c>
      <c r="C6" s="405" t="s">
        <v>456</v>
      </c>
      <c r="D6" s="406" t="s">
        <v>488</v>
      </c>
      <c r="E6" s="406" t="s">
        <v>496</v>
      </c>
      <c r="F6" s="406" t="s">
        <v>495</v>
      </c>
      <c r="G6" s="406" t="s">
        <v>494</v>
      </c>
      <c r="H6" s="406" t="s">
        <v>493</v>
      </c>
      <c r="I6" s="406" t="s">
        <v>492</v>
      </c>
      <c r="J6" s="406" t="s">
        <v>447</v>
      </c>
      <c r="K6" s="406" t="s">
        <v>491</v>
      </c>
      <c r="L6" s="406" t="s">
        <v>491</v>
      </c>
      <c r="M6" s="406" t="s">
        <v>490</v>
      </c>
      <c r="N6" s="406" t="s">
        <v>452</v>
      </c>
      <c r="O6" s="406" t="s">
        <v>489</v>
      </c>
      <c r="P6" s="407" t="s">
        <v>488</v>
      </c>
    </row>
    <row r="7" spans="1:17" s="399" customFormat="1" ht="21" customHeight="1">
      <c r="A7" s="580"/>
      <c r="B7" s="583"/>
      <c r="C7" s="401" t="s">
        <v>443</v>
      </c>
      <c r="D7" s="400" t="s">
        <v>441</v>
      </c>
      <c r="E7" s="400" t="s">
        <v>461</v>
      </c>
      <c r="F7" s="400" t="s">
        <v>487</v>
      </c>
      <c r="G7" s="400" t="s">
        <v>441</v>
      </c>
      <c r="H7" s="400" t="s">
        <v>486</v>
      </c>
      <c r="I7" s="400" t="s">
        <v>485</v>
      </c>
      <c r="J7" s="400" t="s">
        <v>436</v>
      </c>
      <c r="K7" s="400" t="s">
        <v>484</v>
      </c>
      <c r="L7" s="400" t="s">
        <v>483</v>
      </c>
      <c r="M7" s="400" t="s">
        <v>482</v>
      </c>
      <c r="N7" s="400" t="s">
        <v>481</v>
      </c>
      <c r="O7" s="400" t="s">
        <v>480</v>
      </c>
      <c r="P7" s="408" t="s">
        <v>479</v>
      </c>
    </row>
    <row r="8" spans="1:17" s="399" customFormat="1" ht="21" customHeight="1">
      <c r="A8" s="580"/>
      <c r="B8" s="577" t="s">
        <v>478</v>
      </c>
      <c r="C8" s="401" t="s">
        <v>456</v>
      </c>
      <c r="D8" s="400" t="s">
        <v>467</v>
      </c>
      <c r="E8" s="400" t="s">
        <v>477</v>
      </c>
      <c r="F8" s="400" t="s">
        <v>476</v>
      </c>
      <c r="G8" s="400" t="s">
        <v>475</v>
      </c>
      <c r="H8" s="400" t="s">
        <v>452</v>
      </c>
      <c r="I8" s="400" t="s">
        <v>474</v>
      </c>
      <c r="J8" s="400" t="s">
        <v>473</v>
      </c>
      <c r="K8" s="400" t="s">
        <v>472</v>
      </c>
      <c r="L8" s="400" t="s">
        <v>471</v>
      </c>
      <c r="M8" s="400" t="s">
        <v>470</v>
      </c>
      <c r="N8" s="400" t="s">
        <v>469</v>
      </c>
      <c r="O8" s="400" t="s">
        <v>468</v>
      </c>
      <c r="P8" s="408" t="s">
        <v>467</v>
      </c>
    </row>
    <row r="9" spans="1:17" s="399" customFormat="1" ht="21" customHeight="1">
      <c r="A9" s="580"/>
      <c r="B9" s="583"/>
      <c r="C9" s="401" t="s">
        <v>443</v>
      </c>
      <c r="D9" s="400" t="s">
        <v>464</v>
      </c>
      <c r="E9" s="400" t="s">
        <v>458</v>
      </c>
      <c r="F9" s="400" t="s">
        <v>466</v>
      </c>
      <c r="G9" s="400" t="s">
        <v>465</v>
      </c>
      <c r="H9" s="400" t="s">
        <v>464</v>
      </c>
      <c r="I9" s="400" t="s">
        <v>438</v>
      </c>
      <c r="J9" s="400" t="s">
        <v>463</v>
      </c>
      <c r="K9" s="400" t="s">
        <v>462</v>
      </c>
      <c r="L9" s="400" t="s">
        <v>461</v>
      </c>
      <c r="M9" s="400" t="s">
        <v>458</v>
      </c>
      <c r="N9" s="400" t="s">
        <v>460</v>
      </c>
      <c r="O9" s="400" t="s">
        <v>459</v>
      </c>
      <c r="P9" s="408" t="s">
        <v>458</v>
      </c>
    </row>
    <row r="10" spans="1:17" s="399" customFormat="1" ht="21" customHeight="1">
      <c r="A10" s="580"/>
      <c r="B10" s="577" t="s">
        <v>457</v>
      </c>
      <c r="C10" s="401" t="s">
        <v>456</v>
      </c>
      <c r="D10" s="400" t="s">
        <v>444</v>
      </c>
      <c r="E10" s="400" t="s">
        <v>455</v>
      </c>
      <c r="F10" s="400" t="s">
        <v>454</v>
      </c>
      <c r="G10" s="400" t="s">
        <v>453</v>
      </c>
      <c r="H10" s="400" t="s">
        <v>452</v>
      </c>
      <c r="I10" s="400" t="s">
        <v>451</v>
      </c>
      <c r="J10" s="400" t="s">
        <v>450</v>
      </c>
      <c r="K10" s="400" t="s">
        <v>449</v>
      </c>
      <c r="L10" s="400" t="s">
        <v>448</v>
      </c>
      <c r="M10" s="400" t="s">
        <v>447</v>
      </c>
      <c r="N10" s="400" t="s">
        <v>446</v>
      </c>
      <c r="O10" s="400" t="s">
        <v>445</v>
      </c>
      <c r="P10" s="408" t="s">
        <v>444</v>
      </c>
    </row>
    <row r="11" spans="1:17" s="399" customFormat="1" ht="21" customHeight="1">
      <c r="A11" s="581"/>
      <c r="B11" s="578"/>
      <c r="C11" s="409" t="s">
        <v>443</v>
      </c>
      <c r="D11" s="410" t="s">
        <v>441</v>
      </c>
      <c r="E11" s="410" t="s">
        <v>433</v>
      </c>
      <c r="F11" s="410" t="s">
        <v>442</v>
      </c>
      <c r="G11" s="410" t="s">
        <v>441</v>
      </c>
      <c r="H11" s="410" t="s">
        <v>440</v>
      </c>
      <c r="I11" s="410" t="s">
        <v>440</v>
      </c>
      <c r="J11" s="410" t="s">
        <v>439</v>
      </c>
      <c r="K11" s="410" t="s">
        <v>438</v>
      </c>
      <c r="L11" s="410" t="s">
        <v>437</v>
      </c>
      <c r="M11" s="410" t="s">
        <v>436</v>
      </c>
      <c r="N11" s="410" t="s">
        <v>435</v>
      </c>
      <c r="O11" s="410" t="s">
        <v>434</v>
      </c>
      <c r="P11" s="411" t="s">
        <v>433</v>
      </c>
    </row>
    <row r="12" spans="1:17" s="399" customFormat="1" ht="21" customHeight="1">
      <c r="A12" s="398"/>
      <c r="B12" s="398"/>
      <c r="C12" s="401" t="s">
        <v>456</v>
      </c>
      <c r="D12" s="412">
        <f>(D6+D8+D10)/3</f>
        <v>11.9</v>
      </c>
      <c r="E12" s="412">
        <f>(E6+E8+E10)/3</f>
        <v>16.466666666666669</v>
      </c>
      <c r="F12" s="412">
        <f t="shared" ref="F12:P13" si="0">(F6+F8+F10)/3</f>
        <v>15.733333333333334</v>
      </c>
      <c r="G12" s="412">
        <f t="shared" si="0"/>
        <v>18.533333333333331</v>
      </c>
      <c r="H12" s="412">
        <f t="shared" si="0"/>
        <v>20.599999999999998</v>
      </c>
      <c r="I12" s="412">
        <f t="shared" si="0"/>
        <v>23.100000000000005</v>
      </c>
      <c r="J12" s="412">
        <f t="shared" si="0"/>
        <v>22.733333333333334</v>
      </c>
      <c r="K12" s="412">
        <f t="shared" si="0"/>
        <v>22.733333333333334</v>
      </c>
      <c r="L12" s="412">
        <f t="shared" si="0"/>
        <v>23</v>
      </c>
      <c r="M12" s="412">
        <f t="shared" si="0"/>
        <v>22.533333333333331</v>
      </c>
      <c r="N12" s="412">
        <f t="shared" si="0"/>
        <v>20.5</v>
      </c>
      <c r="O12" s="412">
        <f t="shared" si="0"/>
        <v>17.866666666666667</v>
      </c>
      <c r="P12" s="413">
        <f t="shared" si="0"/>
        <v>11.9</v>
      </c>
    </row>
    <row r="13" spans="1:17" s="399" customFormat="1" ht="21" customHeight="1">
      <c r="A13" s="398"/>
      <c r="B13" s="577"/>
      <c r="C13" s="401" t="s">
        <v>443</v>
      </c>
      <c r="D13" s="412">
        <f>(D7+D9+D11)/3</f>
        <v>38.633333333333333</v>
      </c>
      <c r="E13" s="412">
        <f>(E7+E9+E11)/3</f>
        <v>33.866666666666667</v>
      </c>
      <c r="F13" s="412">
        <f t="shared" si="0"/>
        <v>37.199999999999996</v>
      </c>
      <c r="G13" s="412">
        <f t="shared" si="0"/>
        <v>38.6</v>
      </c>
      <c r="H13" s="412">
        <f t="shared" si="0"/>
        <v>38.266666666666673</v>
      </c>
      <c r="I13" s="412">
        <f t="shared" si="0"/>
        <v>37.699999999999996</v>
      </c>
      <c r="J13" s="412">
        <f t="shared" si="0"/>
        <v>35.133333333333333</v>
      </c>
      <c r="K13" s="412">
        <f t="shared" si="0"/>
        <v>34.266666666666673</v>
      </c>
      <c r="L13" s="412">
        <f t="shared" si="0"/>
        <v>35.300000000000004</v>
      </c>
      <c r="M13" s="412">
        <f t="shared" si="0"/>
        <v>34.9</v>
      </c>
      <c r="N13" s="412">
        <f t="shared" si="0"/>
        <v>33.833333333333336</v>
      </c>
      <c r="O13" s="412">
        <f t="shared" si="0"/>
        <v>34.466666666666669</v>
      </c>
      <c r="P13" s="413">
        <f t="shared" si="0"/>
        <v>34.166666666666664</v>
      </c>
    </row>
    <row r="14" spans="1:17" s="399" customFormat="1" ht="21" customHeight="1">
      <c r="A14" s="398"/>
      <c r="B14" s="578"/>
      <c r="C14" s="409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</row>
    <row r="15" spans="1:17" s="399" customFormat="1" ht="21" customHeight="1">
      <c r="A15" s="398"/>
      <c r="B15" s="398"/>
      <c r="C15" s="401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</row>
  </sheetData>
  <mergeCells count="9">
    <mergeCell ref="D4:P4"/>
    <mergeCell ref="A4:A5"/>
    <mergeCell ref="B4:B5"/>
    <mergeCell ref="C4:C5"/>
    <mergeCell ref="B13:B14"/>
    <mergeCell ref="A6:A11"/>
    <mergeCell ref="B6:B7"/>
    <mergeCell ref="B8:B9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T-20.1</vt:lpstr>
      <vt:lpstr>T-20.2</vt:lpstr>
      <vt:lpstr>T-20.3</vt:lpstr>
      <vt:lpstr>T-20.4</vt:lpstr>
      <vt:lpstr>T-20.5 </vt:lpstr>
      <vt:lpstr>T-20.6 </vt:lpstr>
      <vt:lpstr>T-20.7 </vt:lpstr>
      <vt:lpstr>T-20.8  </vt:lpstr>
      <vt:lpstr>อุณหภูมิ</vt:lpstr>
      <vt:lpstr>กรมควบคุมมลพิษ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2018-08-08T08:50:32Z</cp:lastPrinted>
  <dcterms:created xsi:type="dcterms:W3CDTF">2004-08-16T17:13:42Z</dcterms:created>
  <dcterms:modified xsi:type="dcterms:W3CDTF">2018-08-08T09:00:56Z</dcterms:modified>
</cp:coreProperties>
</file>