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38" yWindow="376" windowWidth="7263" windowHeight="3882"/>
  </bookViews>
  <sheets>
    <sheet name="ตาราง4" sheetId="4" r:id="rId1"/>
  </sheets>
  <calcPr calcId="145621"/>
</workbook>
</file>

<file path=xl/calcChain.xml><?xml version="1.0" encoding="utf-8"?>
<calcChain xmlns="http://schemas.openxmlformats.org/spreadsheetml/2006/main">
  <c r="B32" i="4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31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7"/>
  <c r="D51" l="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 s="1"/>
</calcChain>
</file>

<file path=xl/sharedStrings.xml><?xml version="1.0" encoding="utf-8"?>
<sst xmlns="http://schemas.openxmlformats.org/spreadsheetml/2006/main" count="77" uniqueCount="37">
  <si>
    <t>-</t>
  </si>
  <si>
    <t>ยอดรวม</t>
  </si>
  <si>
    <t xml:space="preserve"> -</t>
  </si>
  <si>
    <t>อุตสาหกรรม</t>
  </si>
  <si>
    <t xml:space="preserve">1. เกษตรกรรม ล่าสัตว์ ป่าไม้ </t>
  </si>
  <si>
    <t>2. การทำเหมืองแร่ 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</si>
  <si>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</si>
  <si>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</si>
  <si>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</si>
  <si>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</si>
  <si>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</si>
  <si>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</si>
  <si>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</si>
  <si>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</si>
  <si>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</si>
  <si>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</si>
  <si>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</si>
  <si>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</si>
  <si>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</si>
  <si>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</si>
  <si>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</si>
  <si>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</si>
  <si>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</si>
  <si>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</si>
  <si>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</si>
  <si>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</si>
  <si>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ไตรมาส 1</t>
  </si>
  <si>
    <t>ไตรมาส 2</t>
  </si>
  <si>
    <t>ไตรมาส 3</t>
  </si>
  <si>
    <t>ไตรมาส 4</t>
  </si>
  <si>
    <t>ร้อยละ</t>
  </si>
  <si>
    <t>จำนวน</t>
  </si>
  <si>
    <t>ตารางที่  4  จำนวนและร้อยละของประชากรอายุ 15 ปีขึ้นไปที่มีงานทำ จำแนกตามอุตสาหกรรม</t>
  </si>
  <si>
    <t xml:space="preserve"> - </t>
  </si>
  <si>
    <t>ปี 2560</t>
  </si>
  <si>
    <t>เฉลี่ย</t>
  </si>
  <si>
    <t xml:space="preserve">               รายไตรมาส พ.ศ. 2560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</si>
</sst>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4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3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1" applyFont="1" applyBorder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right"/>
    </xf>
    <xf numFmtId="0" fontId="8" fillId="0" borderId="0" xfId="1" quotePrefix="1" applyFont="1" applyBorder="1" applyAlignment="1" applyProtection="1">
      <alignment horizontal="left" vertical="center"/>
    </xf>
    <xf numFmtId="188" fontId="9" fillId="0" borderId="0" xfId="0" applyNumberFormat="1" applyFont="1"/>
    <xf numFmtId="0" fontId="9" fillId="0" borderId="0" xfId="0" applyFont="1"/>
    <xf numFmtId="0" fontId="8" fillId="0" borderId="0" xfId="1" applyFont="1" applyBorder="1" applyAlignment="1" applyProtection="1">
      <alignment horizontal="left" vertical="center"/>
    </xf>
    <xf numFmtId="188" fontId="9" fillId="0" borderId="0" xfId="0" applyNumberFormat="1" applyFont="1" applyAlignment="1">
      <alignment horizontal="right"/>
    </xf>
    <xf numFmtId="0" fontId="8" fillId="0" borderId="0" xfId="1" applyFont="1" applyBorder="1"/>
    <xf numFmtId="0" fontId="8" fillId="0" borderId="2" xfId="1" applyFont="1" applyBorder="1"/>
    <xf numFmtId="188" fontId="9" fillId="0" borderId="2" xfId="0" applyNumberFormat="1" applyFont="1" applyBorder="1" applyAlignment="1">
      <alignment horizontal="right"/>
    </xf>
    <xf numFmtId="0" fontId="10" fillId="0" borderId="0" xfId="0" applyFont="1" applyAlignment="1">
      <alignment vertical="center"/>
    </xf>
    <xf numFmtId="189" fontId="9" fillId="0" borderId="0" xfId="6" applyNumberFormat="1" applyFont="1" applyAlignment="1">
      <alignment horizontal="right"/>
    </xf>
    <xf numFmtId="189" fontId="13" fillId="0" borderId="0" xfId="6" applyNumberFormat="1" applyFont="1" applyAlignment="1">
      <alignment horizontal="right"/>
    </xf>
    <xf numFmtId="188" fontId="13" fillId="0" borderId="0" xfId="0" applyNumberFormat="1" applyFont="1"/>
    <xf numFmtId="188" fontId="9" fillId="0" borderId="0" xfId="0" applyNumberFormat="1" applyFont="1" applyBorder="1" applyAlignment="1">
      <alignment horizontal="right"/>
    </xf>
    <xf numFmtId="188" fontId="13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189" fontId="13" fillId="0" borderId="0" xfId="6" applyNumberFormat="1" applyFont="1"/>
    <xf numFmtId="189" fontId="9" fillId="0" borderId="0" xfId="6" applyNumberFormat="1" applyFont="1"/>
    <xf numFmtId="189" fontId="12" fillId="0" borderId="0" xfId="6" applyNumberFormat="1" applyFont="1" applyAlignment="1">
      <alignment horizontal="right"/>
    </xf>
    <xf numFmtId="0" fontId="9" fillId="0" borderId="2" xfId="0" applyFont="1" applyBorder="1" applyAlignment="1">
      <alignment horizontal="right"/>
    </xf>
    <xf numFmtId="0" fontId="8" fillId="2" borderId="0" xfId="1" applyFont="1" applyFill="1" applyBorder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F54"/>
  <sheetViews>
    <sheetView tabSelected="1" view="pageLayout" workbookViewId="0">
      <selection activeCell="E7" sqref="E7"/>
    </sheetView>
  </sheetViews>
  <sheetFormatPr defaultColWidth="9.09765625" defaultRowHeight="21.3"/>
  <cols>
    <col min="1" max="1" width="29.5" style="1" customWidth="1"/>
    <col min="2" max="6" width="10.59765625" style="1" customWidth="1"/>
    <col min="7" max="16384" width="9.09765625" style="1"/>
  </cols>
  <sheetData>
    <row r="1" spans="1:6" ht="19.75" customHeight="1">
      <c r="A1" s="3" t="s">
        <v>32</v>
      </c>
    </row>
    <row r="2" spans="1:6" ht="19.75" customHeight="1">
      <c r="A2" s="3" t="s">
        <v>36</v>
      </c>
    </row>
    <row r="3" spans="1:6" ht="3.8" customHeight="1">
      <c r="A3" s="3"/>
    </row>
    <row r="4" spans="1:6">
      <c r="A4" s="32" t="s">
        <v>3</v>
      </c>
      <c r="B4" s="29" t="s">
        <v>35</v>
      </c>
      <c r="C4" s="28" t="s">
        <v>34</v>
      </c>
      <c r="D4" s="28"/>
      <c r="E4" s="28"/>
      <c r="F4" s="28"/>
    </row>
    <row r="5" spans="1:6" ht="18" customHeight="1">
      <c r="A5" s="33"/>
      <c r="B5" s="30"/>
      <c r="C5" s="6" t="s">
        <v>26</v>
      </c>
      <c r="D5" s="6" t="s">
        <v>27</v>
      </c>
      <c r="E5" s="6" t="s">
        <v>28</v>
      </c>
      <c r="F5" s="6" t="s">
        <v>29</v>
      </c>
    </row>
    <row r="6" spans="1:6" ht="16" customHeight="1">
      <c r="B6" s="31" t="s">
        <v>31</v>
      </c>
      <c r="C6" s="31"/>
      <c r="D6" s="31"/>
      <c r="E6" s="31"/>
      <c r="F6" s="31"/>
    </row>
    <row r="7" spans="1:6" ht="15.05" customHeight="1">
      <c r="A7" s="4" t="s">
        <v>1</v>
      </c>
      <c r="B7" s="17">
        <f>AVERAGE(C7:F7)</f>
        <v>318906.61</v>
      </c>
      <c r="C7" s="24">
        <v>324208.96999999997</v>
      </c>
      <c r="D7" s="22">
        <v>313865</v>
      </c>
      <c r="E7" s="17">
        <v>315507.90999999997</v>
      </c>
      <c r="F7" s="17">
        <v>322044.56</v>
      </c>
    </row>
    <row r="8" spans="1:6" s="9" customFormat="1" ht="14.25" customHeight="1">
      <c r="A8" s="7" t="s">
        <v>4</v>
      </c>
      <c r="B8" s="16">
        <f t="shared" ref="B8:B27" si="0">AVERAGE(C8:F8)</f>
        <v>9917.807499999999</v>
      </c>
      <c r="C8" s="16">
        <v>10285.549999999999</v>
      </c>
      <c r="D8" s="23">
        <v>10416</v>
      </c>
      <c r="E8" s="16">
        <v>9405.86</v>
      </c>
      <c r="F8" s="16">
        <v>9563.82</v>
      </c>
    </row>
    <row r="9" spans="1:6" s="9" customFormat="1" ht="14.25" customHeight="1">
      <c r="A9" s="10" t="s">
        <v>5</v>
      </c>
      <c r="B9" s="16">
        <f t="shared" si="0"/>
        <v>353.52750000000003</v>
      </c>
      <c r="C9" s="16">
        <v>287.33</v>
      </c>
      <c r="D9" s="23">
        <v>192</v>
      </c>
      <c r="E9" s="16">
        <v>382.69</v>
      </c>
      <c r="F9" s="16">
        <v>552.09</v>
      </c>
    </row>
    <row r="10" spans="1:6" s="9" customFormat="1" ht="14.25" customHeight="1">
      <c r="A10" s="10" t="s">
        <v>6</v>
      </c>
      <c r="B10" s="16">
        <f t="shared" si="0"/>
        <v>18299.9375</v>
      </c>
      <c r="C10" s="16">
        <v>16174.18</v>
      </c>
      <c r="D10" s="23">
        <v>21477</v>
      </c>
      <c r="E10" s="16">
        <v>19685.72</v>
      </c>
      <c r="F10" s="16">
        <v>15862.85</v>
      </c>
    </row>
    <row r="11" spans="1:6" s="9" customFormat="1" ht="14.25" customHeight="1">
      <c r="A11" s="7" t="s">
        <v>7</v>
      </c>
      <c r="B11" s="16">
        <f t="shared" si="0"/>
        <v>391.41250000000002</v>
      </c>
      <c r="C11" s="16">
        <v>472.92</v>
      </c>
      <c r="D11" s="23">
        <v>418</v>
      </c>
      <c r="E11" s="16">
        <v>363.35</v>
      </c>
      <c r="F11" s="16">
        <v>311.38</v>
      </c>
    </row>
    <row r="12" spans="1:6" s="9" customFormat="1" ht="14.25" customHeight="1">
      <c r="A12" s="10" t="s">
        <v>8</v>
      </c>
      <c r="B12" s="16">
        <f t="shared" si="0"/>
        <v>1283.3025</v>
      </c>
      <c r="C12" s="16">
        <v>1576.4</v>
      </c>
      <c r="D12" s="23">
        <v>1177</v>
      </c>
      <c r="E12" s="16">
        <v>339.74</v>
      </c>
      <c r="F12" s="16">
        <v>2040.07</v>
      </c>
    </row>
    <row r="13" spans="1:6" s="9" customFormat="1" ht="14.25" customHeight="1">
      <c r="A13" s="7" t="s">
        <v>9</v>
      </c>
      <c r="B13" s="16">
        <f t="shared" si="0"/>
        <v>18905.362499999999</v>
      </c>
      <c r="C13" s="16">
        <v>20616.759999999998</v>
      </c>
      <c r="D13" s="23">
        <v>18815</v>
      </c>
      <c r="E13" s="16">
        <v>14894.4</v>
      </c>
      <c r="F13" s="16">
        <v>21295.29</v>
      </c>
    </row>
    <row r="14" spans="1:6" s="9" customFormat="1" ht="14.25" customHeight="1">
      <c r="A14" s="10" t="s">
        <v>10</v>
      </c>
      <c r="B14" s="16">
        <f t="shared" si="0"/>
        <v>60740.504999999997</v>
      </c>
      <c r="C14" s="16">
        <v>59691.02</v>
      </c>
      <c r="D14" s="23">
        <v>59547</v>
      </c>
      <c r="E14" s="16">
        <v>63972.62</v>
      </c>
      <c r="F14" s="16">
        <v>59751.38</v>
      </c>
    </row>
    <row r="15" spans="1:6" s="9" customFormat="1" ht="14.25" customHeight="1">
      <c r="A15" s="12" t="s">
        <v>11</v>
      </c>
      <c r="B15" s="16">
        <f t="shared" si="0"/>
        <v>22896.452499999999</v>
      </c>
      <c r="C15" s="16">
        <v>24807.31</v>
      </c>
      <c r="D15" s="23">
        <v>24248</v>
      </c>
      <c r="E15" s="16">
        <v>20914.759999999998</v>
      </c>
      <c r="F15" s="16">
        <v>21615.74</v>
      </c>
    </row>
    <row r="16" spans="1:6" s="9" customFormat="1" ht="14.25" customHeight="1">
      <c r="A16" s="12" t="s">
        <v>12</v>
      </c>
      <c r="B16" s="16">
        <f t="shared" si="0"/>
        <v>91146.657500000001</v>
      </c>
      <c r="C16" s="16">
        <v>90042.45</v>
      </c>
      <c r="D16" s="23">
        <v>91792</v>
      </c>
      <c r="E16" s="16">
        <v>89035.5</v>
      </c>
      <c r="F16" s="16">
        <v>93716.68</v>
      </c>
    </row>
    <row r="17" spans="1:6" s="9" customFormat="1" ht="14.25" customHeight="1">
      <c r="A17" s="12" t="s">
        <v>13</v>
      </c>
      <c r="B17" s="16">
        <f t="shared" si="0"/>
        <v>2379.6824999999999</v>
      </c>
      <c r="C17" s="16">
        <v>2149.16</v>
      </c>
      <c r="D17" s="23">
        <v>2917</v>
      </c>
      <c r="E17" s="16">
        <v>2918.3</v>
      </c>
      <c r="F17" s="16">
        <v>1534.27</v>
      </c>
    </row>
    <row r="18" spans="1:6" s="9" customFormat="1" ht="14.25" customHeight="1">
      <c r="A18" s="12" t="s">
        <v>14</v>
      </c>
      <c r="B18" s="16">
        <f t="shared" si="0"/>
        <v>3591.4875000000002</v>
      </c>
      <c r="C18" s="16">
        <v>3938.68</v>
      </c>
      <c r="D18" s="23">
        <v>1876</v>
      </c>
      <c r="E18" s="16">
        <v>4055.52</v>
      </c>
      <c r="F18" s="16">
        <v>4495.75</v>
      </c>
    </row>
    <row r="19" spans="1:6" s="9" customFormat="1" ht="14.25" customHeight="1">
      <c r="A19" s="12" t="s">
        <v>15</v>
      </c>
      <c r="B19" s="16">
        <f t="shared" si="0"/>
        <v>6558.9924999999994</v>
      </c>
      <c r="C19" s="16">
        <v>8231.7099999999991</v>
      </c>
      <c r="D19" s="23">
        <v>6203</v>
      </c>
      <c r="E19" s="16">
        <v>7080.46</v>
      </c>
      <c r="F19" s="16">
        <v>4720.8</v>
      </c>
    </row>
    <row r="20" spans="1:6" s="9" customFormat="1" ht="14.25" customHeight="1">
      <c r="A20" s="12" t="s">
        <v>16</v>
      </c>
      <c r="B20" s="16">
        <f t="shared" si="0"/>
        <v>6943.3775000000005</v>
      </c>
      <c r="C20" s="16">
        <v>7364.52</v>
      </c>
      <c r="D20" s="23">
        <v>5479</v>
      </c>
      <c r="E20" s="16">
        <v>6342.61</v>
      </c>
      <c r="F20" s="16">
        <v>8587.3799999999992</v>
      </c>
    </row>
    <row r="21" spans="1:6" s="9" customFormat="1" ht="14.25" customHeight="1">
      <c r="A21" s="26" t="s">
        <v>17</v>
      </c>
      <c r="B21" s="16">
        <f t="shared" si="0"/>
        <v>26211.157500000001</v>
      </c>
      <c r="C21" s="16">
        <v>26325.86</v>
      </c>
      <c r="D21" s="23">
        <v>25153</v>
      </c>
      <c r="E21" s="16">
        <v>25632.98</v>
      </c>
      <c r="F21" s="16">
        <v>27732.79</v>
      </c>
    </row>
    <row r="22" spans="1:6" s="9" customFormat="1" ht="14.25" customHeight="1">
      <c r="A22" s="12" t="s">
        <v>18</v>
      </c>
      <c r="B22" s="16">
        <f t="shared" si="0"/>
        <v>7690.2300000000005</v>
      </c>
      <c r="C22" s="16">
        <v>7583.83</v>
      </c>
      <c r="D22" s="23">
        <v>7596</v>
      </c>
      <c r="E22" s="16">
        <v>7782.03</v>
      </c>
      <c r="F22" s="16">
        <v>7799.06</v>
      </c>
    </row>
    <row r="23" spans="1:6" s="9" customFormat="1" ht="14.25" customHeight="1">
      <c r="A23" s="12" t="s">
        <v>19</v>
      </c>
      <c r="B23" s="16">
        <f t="shared" si="0"/>
        <v>8561.9524999999994</v>
      </c>
      <c r="C23" s="16">
        <v>9018.82</v>
      </c>
      <c r="D23" s="23">
        <v>6511</v>
      </c>
      <c r="E23" s="16">
        <v>8601.4599999999991</v>
      </c>
      <c r="F23" s="16">
        <v>10116.530000000001</v>
      </c>
    </row>
    <row r="24" spans="1:6" s="9" customFormat="1" ht="14.25" customHeight="1">
      <c r="A24" s="12" t="s">
        <v>20</v>
      </c>
      <c r="B24" s="16">
        <f t="shared" si="0"/>
        <v>6743.7874999999995</v>
      </c>
      <c r="C24" s="16">
        <v>5968.3</v>
      </c>
      <c r="D24" s="23">
        <v>6934</v>
      </c>
      <c r="E24" s="16">
        <v>7324.37</v>
      </c>
      <c r="F24" s="16">
        <v>6748.48</v>
      </c>
    </row>
    <row r="25" spans="1:6" s="9" customFormat="1" ht="14.25" customHeight="1">
      <c r="A25" s="12" t="s">
        <v>21</v>
      </c>
      <c r="B25" s="16">
        <f t="shared" si="0"/>
        <v>7476.0574999999999</v>
      </c>
      <c r="C25" s="16">
        <v>10339.42</v>
      </c>
      <c r="D25" s="23">
        <v>6437</v>
      </c>
      <c r="E25" s="16">
        <v>6919.65</v>
      </c>
      <c r="F25" s="16">
        <v>6208.16</v>
      </c>
    </row>
    <row r="26" spans="1:6" s="9" customFormat="1" ht="14.25" customHeight="1">
      <c r="A26" s="12" t="s">
        <v>22</v>
      </c>
      <c r="B26" s="16">
        <f t="shared" si="0"/>
        <v>14978.247500000001</v>
      </c>
      <c r="C26" s="16">
        <v>15544.68</v>
      </c>
      <c r="D26" s="23">
        <v>13715</v>
      </c>
      <c r="E26" s="16">
        <v>15326.54</v>
      </c>
      <c r="F26" s="16">
        <v>15326.77</v>
      </c>
    </row>
    <row r="27" spans="1:6" s="9" customFormat="1" ht="14.25" customHeight="1">
      <c r="A27" s="12" t="s">
        <v>23</v>
      </c>
      <c r="B27" s="16">
        <f t="shared" si="0"/>
        <v>3836.9225000000001</v>
      </c>
      <c r="C27" s="16">
        <v>3790.07</v>
      </c>
      <c r="D27" s="23">
        <v>2963</v>
      </c>
      <c r="E27" s="16">
        <v>4529.3500000000004</v>
      </c>
      <c r="F27" s="16">
        <v>4065.27</v>
      </c>
    </row>
    <row r="28" spans="1:6" s="9" customFormat="1" ht="14.25" customHeight="1">
      <c r="A28" s="12" t="s">
        <v>24</v>
      </c>
      <c r="B28" s="16" t="s">
        <v>2</v>
      </c>
      <c r="C28" s="16" t="s">
        <v>0</v>
      </c>
      <c r="D28" s="16" t="s">
        <v>2</v>
      </c>
      <c r="E28" s="16" t="s">
        <v>0</v>
      </c>
      <c r="F28" s="16" t="s">
        <v>0</v>
      </c>
    </row>
    <row r="29" spans="1:6" s="9" customFormat="1" ht="14.25" customHeight="1">
      <c r="A29" s="12" t="s">
        <v>25</v>
      </c>
      <c r="B29" s="16" t="s">
        <v>2</v>
      </c>
      <c r="C29" s="16" t="s">
        <v>0</v>
      </c>
      <c r="D29" s="16" t="s">
        <v>2</v>
      </c>
      <c r="E29" s="16" t="s">
        <v>0</v>
      </c>
      <c r="F29" s="16" t="s">
        <v>0</v>
      </c>
    </row>
    <row r="30" spans="1:6" ht="16" customHeight="1">
      <c r="A30" s="2"/>
      <c r="B30" s="27" t="s">
        <v>30</v>
      </c>
      <c r="C30" s="27"/>
      <c r="D30" s="27"/>
      <c r="E30" s="27"/>
      <c r="F30" s="27"/>
    </row>
    <row r="31" spans="1:6" s="2" customFormat="1" ht="14.25" customHeight="1">
      <c r="A31" s="5" t="s">
        <v>1</v>
      </c>
      <c r="B31" s="18">
        <f>AVERAGE(C31:F31)</f>
        <v>100.00007965207972</v>
      </c>
      <c r="C31" s="18">
        <v>100.00000000000001</v>
      </c>
      <c r="D31" s="18">
        <f>SUM(D32:D51)</f>
        <v>100.00031860831888</v>
      </c>
      <c r="E31" s="20">
        <v>100</v>
      </c>
      <c r="F31" s="18">
        <v>100</v>
      </c>
    </row>
    <row r="32" spans="1:6" s="9" customFormat="1" ht="13.5" customHeight="1">
      <c r="A32" s="7" t="s">
        <v>4</v>
      </c>
      <c r="B32" s="8">
        <f t="shared" ref="B32:B51" si="1">AVERAGE(C32:F32)</f>
        <v>3.1105076070213897</v>
      </c>
      <c r="C32" s="8">
        <v>3.1725063004888483</v>
      </c>
      <c r="D32" s="8">
        <f>D8/D7*100</f>
        <v>3.3186242492791487</v>
      </c>
      <c r="E32" s="11">
        <v>2.9811804084404736</v>
      </c>
      <c r="F32" s="8">
        <v>2.9697194698770879</v>
      </c>
    </row>
    <row r="33" spans="1:6" s="9" customFormat="1" ht="13.5" customHeight="1">
      <c r="A33" s="10" t="s">
        <v>5</v>
      </c>
      <c r="B33" s="8">
        <f t="shared" si="1"/>
        <v>0.11063096191044575</v>
      </c>
      <c r="C33" s="8">
        <v>8.8624938415491711E-2</v>
      </c>
      <c r="D33" s="11">
        <f>D9/D7*100</f>
        <v>6.1172797221735464E-2</v>
      </c>
      <c r="E33" s="11">
        <v>0.12129331400914799</v>
      </c>
      <c r="F33" s="8">
        <v>0.17143279799540784</v>
      </c>
    </row>
    <row r="34" spans="1:6" s="9" customFormat="1" ht="13.5" customHeight="1">
      <c r="A34" s="10" t="s">
        <v>6</v>
      </c>
      <c r="B34" s="8">
        <f t="shared" si="1"/>
        <v>5.7491519660846429</v>
      </c>
      <c r="C34" s="8">
        <v>4.9888132336375524</v>
      </c>
      <c r="D34" s="11">
        <f>D10/D7*100</f>
        <v>6.8427508642250654</v>
      </c>
      <c r="E34" s="11">
        <v>6.2393744740028874</v>
      </c>
      <c r="F34" s="8">
        <v>4.9256692924730663</v>
      </c>
    </row>
    <row r="35" spans="1:6" s="9" customFormat="1" ht="13.5" customHeight="1">
      <c r="A35" s="7" t="s">
        <v>7</v>
      </c>
      <c r="B35" s="8">
        <f t="shared" si="1"/>
        <v>0.12272478941628434</v>
      </c>
      <c r="C35" s="8">
        <v>0.14586888203617562</v>
      </c>
      <c r="D35" s="11">
        <f>D11/D7*100</f>
        <v>0.13317827728481993</v>
      </c>
      <c r="E35" s="11">
        <v>0.11516351523484784</v>
      </c>
      <c r="F35" s="8">
        <v>9.6688483109293941E-2</v>
      </c>
    </row>
    <row r="36" spans="1:6" s="9" customFormat="1" ht="13.5" customHeight="1">
      <c r="A36" s="10" t="s">
        <v>8</v>
      </c>
      <c r="B36" s="8">
        <f t="shared" si="1"/>
        <v>0.40059659739282771</v>
      </c>
      <c r="C36" s="8">
        <v>0.48622960678725213</v>
      </c>
      <c r="D36" s="11">
        <f>D12/D7*100</f>
        <v>0.37500199130199291</v>
      </c>
      <c r="E36" s="11">
        <v>0.10768034310138215</v>
      </c>
      <c r="F36" s="8">
        <v>0.63347444838068367</v>
      </c>
    </row>
    <row r="37" spans="1:6" s="9" customFormat="1" ht="13.5" customHeight="1">
      <c r="A37" s="7" t="s">
        <v>9</v>
      </c>
      <c r="B37" s="8">
        <f t="shared" si="1"/>
        <v>5.9217524444463141</v>
      </c>
      <c r="C37" s="8">
        <v>6.3590961101415546</v>
      </c>
      <c r="D37" s="11">
        <f>D13/D7*100</f>
        <v>5.9946155194112114</v>
      </c>
      <c r="E37" s="11">
        <v>4.7207691242986591</v>
      </c>
      <c r="F37" s="8">
        <v>6.6125290239338312</v>
      </c>
    </row>
    <row r="38" spans="1:6" s="9" customFormat="1" ht="13.5" customHeight="1">
      <c r="A38" s="10" t="s">
        <v>10</v>
      </c>
      <c r="B38" s="8">
        <f t="shared" si="1"/>
        <v>19.053321414787263</v>
      </c>
      <c r="C38" s="8">
        <v>18.411279613886069</v>
      </c>
      <c r="D38" s="11">
        <f>D14/D7*100</f>
        <v>18.9721695633473</v>
      </c>
      <c r="E38" s="11">
        <v>20.276074853400665</v>
      </c>
      <c r="F38" s="8">
        <v>18.553761628515009</v>
      </c>
    </row>
    <row r="39" spans="1:6" s="9" customFormat="1" ht="13.5" customHeight="1">
      <c r="A39" s="12" t="s">
        <v>11</v>
      </c>
      <c r="B39" s="8">
        <f t="shared" si="1"/>
        <v>7.1795520721901855</v>
      </c>
      <c r="C39" s="8">
        <v>7.6516420875091775</v>
      </c>
      <c r="D39" s="11">
        <f>D15/D7*100</f>
        <v>7.7256145157950069</v>
      </c>
      <c r="E39" s="11">
        <v>6.6289177979721652</v>
      </c>
      <c r="F39" s="8">
        <v>6.7120338874843908</v>
      </c>
    </row>
    <row r="40" spans="1:6" s="9" customFormat="1" ht="13.5" customHeight="1">
      <c r="A40" s="12" t="s">
        <v>12</v>
      </c>
      <c r="B40" s="8">
        <f t="shared" si="1"/>
        <v>28.584732472205864</v>
      </c>
      <c r="C40" s="8">
        <v>27.772966923154534</v>
      </c>
      <c r="D40" s="11">
        <f>D16/D7*100</f>
        <v>29.245694805091361</v>
      </c>
      <c r="E40" s="11">
        <v>28.219736234188236</v>
      </c>
      <c r="F40" s="8">
        <v>29.100531926389316</v>
      </c>
    </row>
    <row r="41" spans="1:6" s="9" customFormat="1" ht="13.5" customHeight="1">
      <c r="A41" s="12" t="s">
        <v>13</v>
      </c>
      <c r="B41" s="8">
        <f t="shared" si="1"/>
        <v>0.74841059601318427</v>
      </c>
      <c r="C41" s="8">
        <v>0.66289344184400578</v>
      </c>
      <c r="D41" s="11">
        <f>D17/D7*100</f>
        <v>0.92938046612397041</v>
      </c>
      <c r="E41" s="11">
        <v>0.92495303841986098</v>
      </c>
      <c r="F41" s="8">
        <v>0.47641543766489952</v>
      </c>
    </row>
    <row r="42" spans="1:6" s="9" customFormat="1" ht="13.5" customHeight="1">
      <c r="A42" s="12" t="s">
        <v>14</v>
      </c>
      <c r="B42" s="8">
        <f t="shared" si="1"/>
        <v>1.1234910456188847</v>
      </c>
      <c r="C42" s="8">
        <v>1.2148584291174918</v>
      </c>
      <c r="D42" s="11">
        <f>D18/D7*100</f>
        <v>0.59770920618737355</v>
      </c>
      <c r="E42" s="11">
        <v>1.2853940809281139</v>
      </c>
      <c r="F42" s="8">
        <v>1.3960024662425596</v>
      </c>
    </row>
    <row r="43" spans="1:6" s="9" customFormat="1" ht="13.5" customHeight="1">
      <c r="A43" s="12" t="s">
        <v>15</v>
      </c>
      <c r="B43" s="8">
        <f t="shared" si="1"/>
        <v>2.0563429349898263</v>
      </c>
      <c r="C43" s="8">
        <v>2.5390136491288318</v>
      </c>
      <c r="D43" s="11">
        <f>D19/D7*100</f>
        <v>1.9763274019084638</v>
      </c>
      <c r="E43" s="11">
        <v>2.2441465889080248</v>
      </c>
      <c r="F43" s="8">
        <v>1.4658841000139857</v>
      </c>
    </row>
    <row r="44" spans="1:6" s="9" customFormat="1" ht="13.5" customHeight="1">
      <c r="A44" s="12" t="s">
        <v>16</v>
      </c>
      <c r="B44" s="8">
        <f t="shared" si="1"/>
        <v>2.173498668880355</v>
      </c>
      <c r="C44" s="8">
        <v>2.271534930079202</v>
      </c>
      <c r="D44" s="11">
        <f>D20/D7*100</f>
        <v>1.745654979051503</v>
      </c>
      <c r="E44" s="11">
        <v>2.0102855741398051</v>
      </c>
      <c r="F44" s="8">
        <v>2.6665191922509104</v>
      </c>
    </row>
    <row r="45" spans="1:6" s="9" customFormat="1" ht="13.5" customHeight="1">
      <c r="A45" s="26" t="s">
        <v>17</v>
      </c>
      <c r="B45" s="8">
        <f t="shared" si="1"/>
        <v>8.2174533668131904</v>
      </c>
      <c r="C45" s="8">
        <v>8.1200282644863293</v>
      </c>
      <c r="D45" s="11">
        <f>D21/D7*100</f>
        <v>8.0139550443662078</v>
      </c>
      <c r="E45" s="11">
        <v>8.1243541564457136</v>
      </c>
      <c r="F45" s="8">
        <v>8.6114760019545127</v>
      </c>
    </row>
    <row r="46" spans="1:6" s="9" customFormat="1" ht="13.5" customHeight="1">
      <c r="A46" s="12" t="s">
        <v>18</v>
      </c>
      <c r="B46" s="8">
        <f t="shared" si="1"/>
        <v>2.4118925596581384</v>
      </c>
      <c r="C46" s="8">
        <v>2.3391795729772689</v>
      </c>
      <c r="D46" s="11">
        <f>D22/D7*100</f>
        <v>2.4201487900849092</v>
      </c>
      <c r="E46" s="11">
        <v>2.4665086843623034</v>
      </c>
      <c r="F46" s="8">
        <v>2.421733191208074</v>
      </c>
    </row>
    <row r="47" spans="1:6" s="9" customFormat="1" ht="13.5" customHeight="1">
      <c r="A47" s="12" t="s">
        <v>19</v>
      </c>
      <c r="B47" s="8">
        <f t="shared" si="1"/>
        <v>2.680955555416582</v>
      </c>
      <c r="C47" s="8">
        <v>2.7817922496098735</v>
      </c>
      <c r="D47" s="11">
        <f>D23/D7*100</f>
        <v>2.0744587641183312</v>
      </c>
      <c r="E47" s="11">
        <v>2.7262264201236666</v>
      </c>
      <c r="F47" s="8">
        <v>3.1413447878144569</v>
      </c>
    </row>
    <row r="48" spans="1:6" s="9" customFormat="1" ht="13.5" customHeight="1">
      <c r="A48" s="12" t="s">
        <v>20</v>
      </c>
      <c r="B48" s="8">
        <f t="shared" si="1"/>
        <v>2.1167689029456298</v>
      </c>
      <c r="C48" s="8">
        <v>1.8408805900712744</v>
      </c>
      <c r="D48" s="11">
        <f>D24/D7*100</f>
        <v>2.2092300829974669</v>
      </c>
      <c r="E48" s="11">
        <v>2.3214536839979703</v>
      </c>
      <c r="F48" s="8">
        <v>2.0955112547158072</v>
      </c>
    </row>
    <row r="49" spans="1:6" s="9" customFormat="1" ht="13.5" customHeight="1">
      <c r="A49" s="12" t="s">
        <v>21</v>
      </c>
      <c r="B49" s="8">
        <f t="shared" si="1"/>
        <v>2.3402287709190968</v>
      </c>
      <c r="C49" s="8">
        <v>3.1891221270034578</v>
      </c>
      <c r="D49" s="11">
        <f>D25/D7*100</f>
        <v>2.0508817485224542</v>
      </c>
      <c r="E49" s="11">
        <v>2.1931779776931744</v>
      </c>
      <c r="F49" s="8">
        <v>1.9277332304573007</v>
      </c>
    </row>
    <row r="50" spans="1:6" s="9" customFormat="1" ht="13.5" customHeight="1">
      <c r="A50" s="12" t="s">
        <v>22</v>
      </c>
      <c r="B50" s="8">
        <f t="shared" si="1"/>
        <v>4.6953262173480281</v>
      </c>
      <c r="C50" s="8">
        <v>4.7946483405440636</v>
      </c>
      <c r="D50" s="11">
        <f>D26/D7*100</f>
        <v>4.3697130932088637</v>
      </c>
      <c r="E50" s="11">
        <v>4.8577355794344435</v>
      </c>
      <c r="F50" s="8">
        <v>4.7592078562047435</v>
      </c>
    </row>
    <row r="51" spans="1:6" s="9" customFormat="1" ht="13.5" customHeight="1">
      <c r="A51" s="12" t="s">
        <v>23</v>
      </c>
      <c r="B51" s="8">
        <f t="shared" si="1"/>
        <v>1.2027407080215902</v>
      </c>
      <c r="C51" s="8">
        <v>1.1690207090815534</v>
      </c>
      <c r="D51" s="11">
        <f>D27/D7*100</f>
        <v>0.94403644879167792</v>
      </c>
      <c r="E51" s="11">
        <v>1.4355741508984674</v>
      </c>
      <c r="F51" s="8">
        <v>1.2623315233146617</v>
      </c>
    </row>
    <row r="52" spans="1:6" s="9" customFormat="1" ht="13.5" customHeight="1">
      <c r="A52" s="12" t="s">
        <v>24</v>
      </c>
      <c r="B52" s="19" t="s">
        <v>2</v>
      </c>
      <c r="C52" s="19" t="s">
        <v>33</v>
      </c>
      <c r="D52" s="21" t="s">
        <v>2</v>
      </c>
      <c r="E52" s="11" t="s">
        <v>33</v>
      </c>
      <c r="F52" s="11" t="s">
        <v>33</v>
      </c>
    </row>
    <row r="53" spans="1:6" s="9" customFormat="1" ht="13.5" customHeight="1">
      <c r="A53" s="13" t="s">
        <v>25</v>
      </c>
      <c r="B53" s="14" t="s">
        <v>2</v>
      </c>
      <c r="C53" s="14" t="s">
        <v>33</v>
      </c>
      <c r="D53" s="25" t="s">
        <v>2</v>
      </c>
      <c r="E53" s="14" t="s">
        <v>33</v>
      </c>
      <c r="F53" s="14" t="s">
        <v>33</v>
      </c>
    </row>
    <row r="54" spans="1:6" ht="12.05" customHeight="1">
      <c r="A54" s="15"/>
    </row>
  </sheetData>
  <mergeCells count="5">
    <mergeCell ref="A4:A5"/>
    <mergeCell ref="B4:B5"/>
    <mergeCell ref="C4:F4"/>
    <mergeCell ref="B30:F30"/>
    <mergeCell ref="B6:F6"/>
  </mergeCells>
  <pageMargins left="0.43307086614173229" right="0.43307086614173229" top="0.59055118110236227" bottom="0" header="0" footer="0"/>
  <pageSetup paperSize="9" orientation="portrait" r:id="rId1"/>
  <headerFooter>
    <oddHeader>&amp;R&amp;"TH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2017-10-10T07:36:49Z</cp:lastPrinted>
  <dcterms:created xsi:type="dcterms:W3CDTF">2014-02-26T23:21:30Z</dcterms:created>
  <dcterms:modified xsi:type="dcterms:W3CDTF">2018-01-05T07:14:25Z</dcterms:modified>
</cp:coreProperties>
</file>