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2-2561-สถิติทรัพยากรธรรมชาติ\"/>
    </mc:Choice>
  </mc:AlternateContent>
  <xr:revisionPtr revIDLastSave="0" documentId="13_ncr:1_{BFFDFF8A-3D11-4BCC-AEDA-FC42A2FFEAE9}" xr6:coauthVersionLast="45" xr6:coauthVersionMax="45" xr10:uidLastSave="{00000000-0000-0000-0000-000000000000}"/>
  <bookViews>
    <workbookView xWindow="-120" yWindow="-120" windowWidth="21840" windowHeight="13140" xr2:uid="{4F73C4F8-FB8F-443A-BCC8-FF8CD0050D68}"/>
  </bookViews>
  <sheets>
    <sheet name="T-4" sheetId="1" r:id="rId1"/>
  </sheets>
  <definedNames>
    <definedName name="_xlnm.Print_Area" localSheetId="0">'T-4'!$A$1:$AB$26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3" i="1" l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V9" i="1"/>
  <c r="T9" i="1"/>
  <c r="R9" i="1"/>
  <c r="P9" i="1"/>
  <c r="N9" i="1"/>
  <c r="L9" i="1" s="1"/>
  <c r="J9" i="1"/>
  <c r="H9" i="1"/>
  <c r="F9" i="1"/>
</calcChain>
</file>

<file path=xl/sharedStrings.xml><?xml version="1.0" encoding="utf-8"?>
<sst xmlns="http://schemas.openxmlformats.org/spreadsheetml/2006/main" count="68" uniqueCount="51">
  <si>
    <t>ตาราง</t>
  </si>
  <si>
    <t>ปริมาณขยะมูลฝอย เป็นรายจังหวัด ภาคใต้ พ.ศ. 2559 - 2561</t>
  </si>
  <si>
    <t>Table</t>
  </si>
  <si>
    <t>Quantily of Solid Waste by Province of Southern Region: 2016 - 2018</t>
  </si>
  <si>
    <t xml:space="preserve">            (หน่วยเป็นตันต่อวัน   In ton per day)</t>
  </si>
  <si>
    <t>จังหวัด</t>
  </si>
  <si>
    <t>2559 (2016)</t>
  </si>
  <si>
    <t>2560 (2017)</t>
  </si>
  <si>
    <t>2561 (2018)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</si>
  <si>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</si>
  <si>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</si>
  <si>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</si>
  <si>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</si>
  <si>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</si>
  <si>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</si>
  <si>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</si>
  <si>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</si>
  <si>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</si>
  <si>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</si>
  <si>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นครศรีธรรมราช</t>
  </si>
  <si>
    <t>   Nakhon Si Thammarat</t>
  </si>
  <si>
    <t>กระบี่</t>
  </si>
  <si>
    <t>   Krabi</t>
  </si>
  <si>
    <t>พังงา</t>
  </si>
  <si>
    <t>   Phangnga</t>
  </si>
  <si>
    <t>ภูเก็ต</t>
  </si>
  <si>
    <t>   Phuket</t>
  </si>
  <si>
    <t>สุราษฎร์ธานี</t>
  </si>
  <si>
    <t>   Surat Thani</t>
  </si>
  <si>
    <t>ระนอง</t>
  </si>
  <si>
    <t>   Ranong</t>
  </si>
  <si>
    <t>ชุมพร</t>
  </si>
  <si>
    <t>   Chumphon</t>
  </si>
  <si>
    <t>สงขลา</t>
  </si>
  <si>
    <t>   Songkhla</t>
  </si>
  <si>
    <t>สตูล</t>
  </si>
  <si>
    <t>   Satun</t>
  </si>
  <si>
    <t>ตรัง</t>
  </si>
  <si>
    <t>   Trang</t>
  </si>
  <si>
    <t>พัทลุง</t>
  </si>
  <si>
    <t>   Phattalung</t>
  </si>
  <si>
    <t>ปัตตานี</t>
  </si>
  <si>
    <t>   Pattani</t>
  </si>
  <si>
    <t>ยะลา</t>
  </si>
  <si>
    <t>   Yala</t>
  </si>
  <si>
    <t>นราธิวาส</t>
  </si>
  <si>
    <t>   Narathiwat</t>
  </si>
  <si>
    <t xml:space="preserve">      ที่มา:</t>
  </si>
  <si>
    <t>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</si>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</sst>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8" fontId="5" fillId="0" borderId="6" xfId="1" applyNumberFormat="1" applyFont="1" applyBorder="1"/>
    <xf numFmtId="188" fontId="5" fillId="0" borderId="2" xfId="1" applyNumberFormat="1" applyFont="1" applyBorder="1"/>
    <xf numFmtId="188" fontId="5" fillId="0" borderId="0" xfId="1" applyNumberFormat="1" applyFont="1"/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88" fontId="4" fillId="0" borderId="6" xfId="1" applyNumberFormat="1" applyFont="1" applyBorder="1"/>
    <xf numFmtId="188" fontId="4" fillId="0" borderId="2" xfId="1" applyNumberFormat="1" applyFont="1" applyBorder="1"/>
    <xf numFmtId="188" fontId="4" fillId="0" borderId="0" xfId="1" applyNumberFormat="1" applyFont="1"/>
    <xf numFmtId="0" fontId="4" fillId="0" borderId="6" xfId="1" applyNumberFormat="1" applyFont="1" applyBorder="1"/>
    <xf numFmtId="0" fontId="4" fillId="0" borderId="2" xfId="0" applyFont="1" applyBorder="1"/>
    <xf numFmtId="0" fontId="4" fillId="0" borderId="6" xfId="0" applyFont="1" applyBorder="1"/>
    <xf numFmtId="0" fontId="6" fillId="0" borderId="0" xfId="2" applyFont="1" applyAlignment="1">
      <alignment horizontal="left" vertical="top"/>
    </xf>
    <xf numFmtId="3" fontId="4" fillId="0" borderId="6" xfId="1" applyNumberFormat="1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3" xfId="2" xr:uid="{491FCB8A-509E-4025-AFEB-CE385005A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52402</xdr:colOff>
      <xdr:row>0</xdr:row>
      <xdr:rowOff>9525</xdr:rowOff>
    </xdr:from>
    <xdr:to>
      <xdr:col>28</xdr:col>
      <xdr:colOff>66690</xdr:colOff>
      <xdr:row>4</xdr:row>
      <xdr:rowOff>38100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BA0FCBF1-F208-40BA-88CB-1489BFAC7864}"/>
            </a:ext>
          </a:extLst>
        </xdr:cNvPr>
        <xdr:cNvGrpSpPr/>
      </xdr:nvGrpSpPr>
      <xdr:grpSpPr>
        <a:xfrm>
          <a:off x="9758377" y="9525"/>
          <a:ext cx="442913" cy="781050"/>
          <a:chOff x="10039350" y="1885951"/>
          <a:chExt cx="3429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7AEA8ABC-6813-404E-8426-1B66B95C212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BB568EA6-C326-47F3-90BC-8C3CD6F13D58}"/>
              </a:ext>
            </a:extLst>
          </xdr:cNvPr>
          <xdr:cNvSpPr txBox="1"/>
        </xdr:nvSpPr>
        <xdr:spPr>
          <a:xfrm rot="5400000">
            <a:off x="9985864" y="2084871"/>
            <a:ext cx="444488" cy="300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1F26-67DE-4360-B4BC-6D8E43C2F525}">
  <sheetPr>
    <tabColor rgb="FF00B050"/>
  </sheetPr>
  <dimension ref="A1:Z28"/>
  <sheetViews>
    <sheetView showGridLines="0" tabSelected="1" workbookViewId="0">
      <selection activeCell="N13" sqref="N13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46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8.855468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9.1406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3">
      <c r="B1" s="2" t="s">
        <v>0</v>
      </c>
      <c r="C1" s="2"/>
      <c r="D1" s="3">
        <v>4</v>
      </c>
      <c r="E1" s="2" t="s">
        <v>1</v>
      </c>
    </row>
    <row r="2" spans="1:26" s="4" customFormat="1" x14ac:dyDescent="0.3">
      <c r="B2" s="2" t="s">
        <v>2</v>
      </c>
      <c r="C2" s="5"/>
      <c r="D2" s="3">
        <v>4</v>
      </c>
      <c r="E2" s="2" t="s">
        <v>3</v>
      </c>
    </row>
    <row r="3" spans="1:26" x14ac:dyDescent="0.3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4"/>
      <c r="Z3" s="7" t="s">
        <v>4</v>
      </c>
    </row>
    <row r="4" spans="1:26" ht="3" customHeight="1" x14ac:dyDescent="0.3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.75" customHeight="1" x14ac:dyDescent="0.3">
      <c r="A5" s="10" t="s">
        <v>5</v>
      </c>
      <c r="B5" s="10"/>
      <c r="C5" s="10"/>
      <c r="D5" s="10"/>
      <c r="E5" s="11"/>
      <c r="F5" s="12" t="s">
        <v>6</v>
      </c>
      <c r="G5" s="13"/>
      <c r="H5" s="13"/>
      <c r="I5" s="13"/>
      <c r="J5" s="13"/>
      <c r="K5" s="14"/>
      <c r="L5" s="12" t="s">
        <v>7</v>
      </c>
      <c r="M5" s="13"/>
      <c r="N5" s="13"/>
      <c r="O5" s="13"/>
      <c r="P5" s="13"/>
      <c r="Q5" s="14"/>
      <c r="R5" s="12" t="s">
        <v>8</v>
      </c>
      <c r="S5" s="13"/>
      <c r="T5" s="13"/>
      <c r="U5" s="13"/>
      <c r="V5" s="13"/>
      <c r="W5" s="14"/>
      <c r="X5" s="15" t="s">
        <v>9</v>
      </c>
      <c r="Y5" s="10"/>
      <c r="Z5" s="10"/>
    </row>
    <row r="6" spans="1:26" s="4" customFormat="1" ht="17.25" x14ac:dyDescent="0.3">
      <c r="A6" s="10"/>
      <c r="B6" s="10"/>
      <c r="C6" s="10"/>
      <c r="D6" s="10"/>
      <c r="E6" s="11"/>
      <c r="H6" s="15" t="s">
        <v>10</v>
      </c>
      <c r="I6" s="11"/>
      <c r="J6" s="15" t="s">
        <v>11</v>
      </c>
      <c r="K6" s="11"/>
      <c r="N6" s="15" t="s">
        <v>10</v>
      </c>
      <c r="O6" s="11"/>
      <c r="P6" s="15" t="s">
        <v>11</v>
      </c>
      <c r="Q6" s="11"/>
      <c r="T6" s="15" t="s">
        <v>10</v>
      </c>
      <c r="U6" s="11"/>
      <c r="V6" s="15" t="s">
        <v>11</v>
      </c>
      <c r="W6" s="11"/>
      <c r="X6" s="15"/>
      <c r="Y6" s="10"/>
      <c r="Z6" s="10"/>
    </row>
    <row r="7" spans="1:26" s="4" customFormat="1" ht="17.25" x14ac:dyDescent="0.3">
      <c r="A7" s="10"/>
      <c r="B7" s="10"/>
      <c r="C7" s="10"/>
      <c r="D7" s="10"/>
      <c r="E7" s="11"/>
      <c r="F7" s="16" t="s">
        <v>12</v>
      </c>
      <c r="G7" s="17"/>
      <c r="H7" s="15" t="s">
        <v>13</v>
      </c>
      <c r="I7" s="11"/>
      <c r="J7" s="15" t="s">
        <v>14</v>
      </c>
      <c r="K7" s="11"/>
      <c r="L7" s="16" t="s">
        <v>12</v>
      </c>
      <c r="M7" s="18"/>
      <c r="N7" s="15" t="s">
        <v>13</v>
      </c>
      <c r="O7" s="11"/>
      <c r="P7" s="15" t="s">
        <v>14</v>
      </c>
      <c r="Q7" s="11"/>
      <c r="R7" s="16" t="s">
        <v>12</v>
      </c>
      <c r="S7" s="18"/>
      <c r="T7" s="15" t="s">
        <v>13</v>
      </c>
      <c r="U7" s="11"/>
      <c r="V7" s="15" t="s">
        <v>14</v>
      </c>
      <c r="W7" s="11"/>
      <c r="X7" s="15"/>
      <c r="Y7" s="10"/>
      <c r="Z7" s="10"/>
    </row>
    <row r="8" spans="1:26" s="4" customFormat="1" ht="17.25" x14ac:dyDescent="0.3">
      <c r="A8" s="19"/>
      <c r="B8" s="19"/>
      <c r="C8" s="19"/>
      <c r="D8" s="19"/>
      <c r="E8" s="20"/>
      <c r="F8" s="21" t="s">
        <v>15</v>
      </c>
      <c r="G8" s="22"/>
      <c r="H8" s="23" t="s">
        <v>16</v>
      </c>
      <c r="I8" s="20"/>
      <c r="J8" s="23" t="s">
        <v>17</v>
      </c>
      <c r="K8" s="20"/>
      <c r="L8" s="21" t="s">
        <v>15</v>
      </c>
      <c r="M8" s="22"/>
      <c r="N8" s="23" t="s">
        <v>16</v>
      </c>
      <c r="O8" s="20"/>
      <c r="P8" s="23" t="s">
        <v>17</v>
      </c>
      <c r="Q8" s="20"/>
      <c r="R8" s="21" t="s">
        <v>15</v>
      </c>
      <c r="S8" s="22"/>
      <c r="T8" s="23" t="s">
        <v>16</v>
      </c>
      <c r="U8" s="20"/>
      <c r="V8" s="23" t="s">
        <v>17</v>
      </c>
      <c r="W8" s="20"/>
      <c r="X8" s="23"/>
      <c r="Y8" s="19"/>
      <c r="Z8" s="19"/>
    </row>
    <row r="9" spans="1:26" s="5" customFormat="1" ht="27" customHeight="1" x14ac:dyDescent="0.3">
      <c r="A9" s="24" t="s">
        <v>18</v>
      </c>
      <c r="B9" s="24"/>
      <c r="C9" s="24"/>
      <c r="D9" s="24"/>
      <c r="E9" s="25"/>
      <c r="F9" s="26">
        <f>SUM(H9,J9)</f>
        <v>9294</v>
      </c>
      <c r="G9" s="27"/>
      <c r="H9" s="26">
        <f>SUM(H10:H23)</f>
        <v>4801</v>
      </c>
      <c r="I9" s="28"/>
      <c r="J9" s="26">
        <f>SUM(J10:J23)</f>
        <v>4493</v>
      </c>
      <c r="K9" s="27"/>
      <c r="L9" s="26">
        <f>SUM(N9,P9)</f>
        <v>9556</v>
      </c>
      <c r="M9" s="27"/>
      <c r="N9" s="26">
        <f>SUM(N10:N23)</f>
        <v>4985</v>
      </c>
      <c r="O9" s="28"/>
      <c r="P9" s="26">
        <f>SUM(P10:P23)</f>
        <v>4571</v>
      </c>
      <c r="Q9" s="27"/>
      <c r="R9" s="26">
        <f>SUM(T9,V9)</f>
        <v>9601</v>
      </c>
      <c r="S9" s="27"/>
      <c r="T9" s="26">
        <f>SUM(T10:T23)</f>
        <v>4958</v>
      </c>
      <c r="U9" s="28"/>
      <c r="V9" s="26">
        <f>SUM(V10:V23)</f>
        <v>4643</v>
      </c>
      <c r="W9" s="29"/>
      <c r="X9" s="30" t="s">
        <v>15</v>
      </c>
      <c r="Y9" s="31"/>
      <c r="Z9" s="31"/>
    </row>
    <row r="10" spans="1:26" s="4" customFormat="1" ht="21" customHeight="1" x14ac:dyDescent="0.3">
      <c r="A10" s="32" t="s">
        <v>19</v>
      </c>
      <c r="B10" s="33"/>
      <c r="C10" s="33"/>
      <c r="D10" s="33"/>
      <c r="E10" s="34"/>
      <c r="F10" s="35">
        <f>SUM(H10,J10)</f>
        <v>1009</v>
      </c>
      <c r="G10" s="36"/>
      <c r="H10" s="35">
        <v>465</v>
      </c>
      <c r="I10" s="37"/>
      <c r="J10" s="38">
        <v>544</v>
      </c>
      <c r="K10" s="36"/>
      <c r="L10" s="35">
        <f>SUM(N10,P10)</f>
        <v>982</v>
      </c>
      <c r="M10" s="36"/>
      <c r="N10" s="38">
        <v>453</v>
      </c>
      <c r="O10" s="37"/>
      <c r="P10" s="38">
        <v>529</v>
      </c>
      <c r="Q10" s="36"/>
      <c r="R10" s="35">
        <f>SUM(T10,V10)</f>
        <v>962</v>
      </c>
      <c r="S10" s="36"/>
      <c r="T10" s="38">
        <v>441</v>
      </c>
      <c r="U10" s="37"/>
      <c r="V10" s="38">
        <v>521</v>
      </c>
      <c r="W10" s="39"/>
      <c r="X10" s="40"/>
      <c r="Y10" s="41" t="s">
        <v>20</v>
      </c>
    </row>
    <row r="11" spans="1:26" s="4" customFormat="1" ht="21" customHeight="1" x14ac:dyDescent="0.3">
      <c r="A11" s="32" t="s">
        <v>21</v>
      </c>
      <c r="B11" s="33"/>
      <c r="C11" s="33"/>
      <c r="D11" s="33"/>
      <c r="E11" s="34"/>
      <c r="F11" s="35">
        <f t="shared" ref="F11:F23" si="0">SUM(H11,J11)</f>
        <v>542</v>
      </c>
      <c r="G11" s="36"/>
      <c r="H11" s="35">
        <v>148</v>
      </c>
      <c r="I11" s="37"/>
      <c r="J11" s="38">
        <v>394</v>
      </c>
      <c r="K11" s="36"/>
      <c r="L11" s="35">
        <f t="shared" ref="L11:L23" si="1">SUM(N11,P11)</f>
        <v>564</v>
      </c>
      <c r="M11" s="36"/>
      <c r="N11" s="38">
        <v>154</v>
      </c>
      <c r="O11" s="37"/>
      <c r="P11" s="38">
        <v>410</v>
      </c>
      <c r="Q11" s="36"/>
      <c r="R11" s="35">
        <f t="shared" ref="R11:R23" si="2">SUM(T11,V11)</f>
        <v>543</v>
      </c>
      <c r="S11" s="36"/>
      <c r="T11" s="38">
        <v>157</v>
      </c>
      <c r="U11" s="37"/>
      <c r="V11" s="38">
        <v>386</v>
      </c>
      <c r="W11" s="39"/>
      <c r="X11" s="40"/>
      <c r="Y11" s="41" t="s">
        <v>22</v>
      </c>
    </row>
    <row r="12" spans="1:26" s="4" customFormat="1" ht="21" customHeight="1" x14ac:dyDescent="0.3">
      <c r="A12" s="32" t="s">
        <v>23</v>
      </c>
      <c r="B12" s="33"/>
      <c r="C12" s="33"/>
      <c r="D12" s="33"/>
      <c r="E12" s="34"/>
      <c r="F12" s="35">
        <f t="shared" si="0"/>
        <v>284</v>
      </c>
      <c r="G12" s="36"/>
      <c r="H12" s="35">
        <v>112</v>
      </c>
      <c r="I12" s="37"/>
      <c r="J12" s="38">
        <v>172</v>
      </c>
      <c r="K12" s="36"/>
      <c r="L12" s="35">
        <f t="shared" si="1"/>
        <v>296</v>
      </c>
      <c r="M12" s="36"/>
      <c r="N12" s="38">
        <v>124</v>
      </c>
      <c r="O12" s="37"/>
      <c r="P12" s="38">
        <v>172</v>
      </c>
      <c r="Q12" s="36"/>
      <c r="R12" s="35">
        <f t="shared" si="2"/>
        <v>305</v>
      </c>
      <c r="S12" s="36"/>
      <c r="T12" s="38">
        <v>127</v>
      </c>
      <c r="U12" s="37"/>
      <c r="V12" s="38">
        <v>178</v>
      </c>
      <c r="W12" s="39"/>
      <c r="X12" s="40"/>
      <c r="Y12" s="41" t="s">
        <v>24</v>
      </c>
    </row>
    <row r="13" spans="1:26" s="4" customFormat="1" ht="21" customHeight="1" x14ac:dyDescent="0.3">
      <c r="A13" s="32" t="s">
        <v>25</v>
      </c>
      <c r="B13" s="33"/>
      <c r="C13" s="33"/>
      <c r="D13" s="33"/>
      <c r="E13" s="34"/>
      <c r="F13" s="35">
        <f t="shared" si="0"/>
        <v>771</v>
      </c>
      <c r="G13" s="36"/>
      <c r="H13" s="35">
        <v>701</v>
      </c>
      <c r="I13" s="37"/>
      <c r="J13" s="38">
        <v>70</v>
      </c>
      <c r="K13" s="36"/>
      <c r="L13" s="35">
        <f t="shared" si="1"/>
        <v>946</v>
      </c>
      <c r="M13" s="36"/>
      <c r="N13" s="38">
        <v>853</v>
      </c>
      <c r="O13" s="37"/>
      <c r="P13" s="38">
        <v>93</v>
      </c>
      <c r="Q13" s="36"/>
      <c r="R13" s="35">
        <f t="shared" si="2"/>
        <v>1032</v>
      </c>
      <c r="S13" s="36"/>
      <c r="T13" s="38">
        <v>815</v>
      </c>
      <c r="U13" s="37"/>
      <c r="V13" s="38">
        <v>217</v>
      </c>
      <c r="W13" s="39"/>
      <c r="X13" s="40"/>
      <c r="Y13" s="41" t="s">
        <v>26</v>
      </c>
    </row>
    <row r="14" spans="1:26" s="4" customFormat="1" ht="21" customHeight="1" x14ac:dyDescent="0.3">
      <c r="A14" s="32" t="s">
        <v>27</v>
      </c>
      <c r="B14" s="33"/>
      <c r="C14" s="33"/>
      <c r="D14" s="33"/>
      <c r="E14" s="34"/>
      <c r="F14" s="35">
        <f t="shared" si="0"/>
        <v>1034</v>
      </c>
      <c r="G14" s="36"/>
      <c r="H14" s="35">
        <v>661</v>
      </c>
      <c r="I14" s="37"/>
      <c r="J14" s="38">
        <v>373</v>
      </c>
      <c r="K14" s="36"/>
      <c r="L14" s="35">
        <f t="shared" si="1"/>
        <v>1049</v>
      </c>
      <c r="M14" s="36"/>
      <c r="N14" s="38">
        <v>671</v>
      </c>
      <c r="O14" s="37"/>
      <c r="P14" s="38">
        <v>378</v>
      </c>
      <c r="Q14" s="36"/>
      <c r="R14" s="35">
        <f t="shared" si="2"/>
        <v>1088</v>
      </c>
      <c r="S14" s="36"/>
      <c r="T14" s="38">
        <v>729</v>
      </c>
      <c r="U14" s="37"/>
      <c r="V14" s="38">
        <v>359</v>
      </c>
      <c r="W14" s="39"/>
      <c r="X14" s="40"/>
      <c r="Y14" s="41" t="s">
        <v>28</v>
      </c>
    </row>
    <row r="15" spans="1:26" s="4" customFormat="1" ht="21" customHeight="1" x14ac:dyDescent="0.3">
      <c r="A15" s="32" t="s">
        <v>29</v>
      </c>
      <c r="B15" s="33"/>
      <c r="C15" s="33"/>
      <c r="D15" s="33"/>
      <c r="E15" s="34"/>
      <c r="F15" s="35">
        <f t="shared" si="0"/>
        <v>187</v>
      </c>
      <c r="G15" s="36"/>
      <c r="H15" s="35">
        <v>129</v>
      </c>
      <c r="I15" s="37"/>
      <c r="J15" s="38">
        <v>58</v>
      </c>
      <c r="K15" s="36"/>
      <c r="L15" s="35">
        <f t="shared" si="1"/>
        <v>189</v>
      </c>
      <c r="M15" s="36"/>
      <c r="N15" s="38">
        <v>128</v>
      </c>
      <c r="O15" s="37"/>
      <c r="P15" s="38">
        <v>61</v>
      </c>
      <c r="Q15" s="36"/>
      <c r="R15" s="35">
        <f t="shared" si="2"/>
        <v>189</v>
      </c>
      <c r="S15" s="36"/>
      <c r="T15" s="38">
        <v>128</v>
      </c>
      <c r="U15" s="37"/>
      <c r="V15" s="38">
        <v>61</v>
      </c>
      <c r="W15" s="39"/>
      <c r="X15" s="40"/>
      <c r="Y15" s="41" t="s">
        <v>30</v>
      </c>
    </row>
    <row r="16" spans="1:26" s="4" customFormat="1" ht="21" customHeight="1" x14ac:dyDescent="0.3">
      <c r="A16" s="32" t="s">
        <v>31</v>
      </c>
      <c r="B16" s="33"/>
      <c r="C16" s="33"/>
      <c r="D16" s="33"/>
      <c r="E16" s="34"/>
      <c r="F16" s="35">
        <f t="shared" si="0"/>
        <v>369</v>
      </c>
      <c r="G16" s="36"/>
      <c r="H16" s="35">
        <v>161</v>
      </c>
      <c r="I16" s="37"/>
      <c r="J16" s="38">
        <v>208</v>
      </c>
      <c r="K16" s="36"/>
      <c r="L16" s="35">
        <f t="shared" si="1"/>
        <v>369</v>
      </c>
      <c r="M16" s="36"/>
      <c r="N16" s="38">
        <v>156</v>
      </c>
      <c r="O16" s="37"/>
      <c r="P16" s="38">
        <v>213</v>
      </c>
      <c r="Q16" s="36"/>
      <c r="R16" s="35">
        <f t="shared" si="2"/>
        <v>367</v>
      </c>
      <c r="S16" s="36"/>
      <c r="T16" s="38">
        <v>153</v>
      </c>
      <c r="U16" s="37"/>
      <c r="V16" s="38">
        <v>214</v>
      </c>
      <c r="W16" s="39"/>
      <c r="X16" s="40"/>
      <c r="Y16" s="41" t="s">
        <v>32</v>
      </c>
    </row>
    <row r="17" spans="1:26" s="4" customFormat="1" ht="21" customHeight="1" x14ac:dyDescent="0.3">
      <c r="A17" s="32" t="s">
        <v>33</v>
      </c>
      <c r="B17" s="33"/>
      <c r="C17" s="33"/>
      <c r="D17" s="33"/>
      <c r="E17" s="34"/>
      <c r="F17" s="35">
        <f t="shared" si="0"/>
        <v>1624</v>
      </c>
      <c r="G17" s="36"/>
      <c r="H17" s="35">
        <v>1103</v>
      </c>
      <c r="I17" s="37"/>
      <c r="J17" s="38">
        <v>521</v>
      </c>
      <c r="K17" s="36"/>
      <c r="L17" s="35">
        <f t="shared" si="1"/>
        <v>1634</v>
      </c>
      <c r="M17" s="36"/>
      <c r="N17" s="42">
        <v>1107</v>
      </c>
      <c r="O17" s="37"/>
      <c r="P17" s="38">
        <v>527</v>
      </c>
      <c r="Q17" s="36"/>
      <c r="R17" s="35">
        <f t="shared" si="2"/>
        <v>1656</v>
      </c>
      <c r="S17" s="36"/>
      <c r="T17" s="42">
        <v>1133</v>
      </c>
      <c r="U17" s="37"/>
      <c r="V17" s="38">
        <v>523</v>
      </c>
      <c r="W17" s="39"/>
      <c r="X17" s="40"/>
      <c r="Y17" s="41" t="s">
        <v>34</v>
      </c>
    </row>
    <row r="18" spans="1:26" s="4" customFormat="1" ht="21" customHeight="1" x14ac:dyDescent="0.3">
      <c r="A18" s="32" t="s">
        <v>35</v>
      </c>
      <c r="B18" s="33"/>
      <c r="C18" s="33"/>
      <c r="D18" s="33"/>
      <c r="E18" s="34"/>
      <c r="F18" s="35">
        <f t="shared" si="0"/>
        <v>297</v>
      </c>
      <c r="G18" s="36"/>
      <c r="H18" s="35">
        <v>67</v>
      </c>
      <c r="I18" s="37"/>
      <c r="J18" s="38">
        <v>230</v>
      </c>
      <c r="K18" s="37"/>
      <c r="L18" s="35">
        <f t="shared" si="1"/>
        <v>302</v>
      </c>
      <c r="M18" s="36"/>
      <c r="N18" s="38">
        <v>71</v>
      </c>
      <c r="O18" s="37"/>
      <c r="P18" s="38">
        <v>231</v>
      </c>
      <c r="Q18" s="37"/>
      <c r="R18" s="35">
        <f t="shared" si="2"/>
        <v>311</v>
      </c>
      <c r="S18" s="36"/>
      <c r="T18" s="38">
        <v>68</v>
      </c>
      <c r="U18" s="37"/>
      <c r="V18" s="38">
        <v>243</v>
      </c>
      <c r="X18" s="40"/>
      <c r="Y18" s="41" t="s">
        <v>36</v>
      </c>
    </row>
    <row r="19" spans="1:26" s="4" customFormat="1" ht="21" customHeight="1" x14ac:dyDescent="0.3">
      <c r="A19" s="32" t="s">
        <v>37</v>
      </c>
      <c r="B19" s="33"/>
      <c r="C19" s="33"/>
      <c r="D19" s="33"/>
      <c r="E19" s="34"/>
      <c r="F19" s="35">
        <f t="shared" si="0"/>
        <v>660</v>
      </c>
      <c r="G19" s="36"/>
      <c r="H19" s="35">
        <v>229</v>
      </c>
      <c r="I19" s="37"/>
      <c r="J19" s="38">
        <v>431</v>
      </c>
      <c r="K19" s="37"/>
      <c r="L19" s="35">
        <f t="shared" si="1"/>
        <v>663</v>
      </c>
      <c r="M19" s="36"/>
      <c r="N19" s="38">
        <v>232</v>
      </c>
      <c r="O19" s="37"/>
      <c r="P19" s="38">
        <v>431</v>
      </c>
      <c r="Q19" s="37"/>
      <c r="R19" s="35">
        <f t="shared" si="2"/>
        <v>659</v>
      </c>
      <c r="S19" s="36"/>
      <c r="T19" s="38">
        <v>227</v>
      </c>
      <c r="U19" s="37"/>
      <c r="V19" s="38">
        <v>432</v>
      </c>
      <c r="X19" s="40"/>
      <c r="Y19" s="41" t="s">
        <v>38</v>
      </c>
    </row>
    <row r="20" spans="1:26" s="4" customFormat="1" ht="21" customHeight="1" x14ac:dyDescent="0.3">
      <c r="A20" s="32" t="s">
        <v>39</v>
      </c>
      <c r="B20" s="33"/>
      <c r="C20" s="33"/>
      <c r="D20" s="33"/>
      <c r="E20" s="34"/>
      <c r="F20" s="35">
        <f t="shared" si="0"/>
        <v>524</v>
      </c>
      <c r="G20" s="36"/>
      <c r="H20" s="35">
        <v>332</v>
      </c>
      <c r="I20" s="37"/>
      <c r="J20" s="38">
        <v>192</v>
      </c>
      <c r="K20" s="37"/>
      <c r="L20" s="35">
        <f t="shared" si="1"/>
        <v>532</v>
      </c>
      <c r="M20" s="36"/>
      <c r="N20" s="38">
        <v>339</v>
      </c>
      <c r="O20" s="37"/>
      <c r="P20" s="38">
        <v>193</v>
      </c>
      <c r="Q20" s="37"/>
      <c r="R20" s="35">
        <f t="shared" si="2"/>
        <v>517</v>
      </c>
      <c r="S20" s="36"/>
      <c r="T20" s="38">
        <v>323</v>
      </c>
      <c r="U20" s="37"/>
      <c r="V20" s="38">
        <v>194</v>
      </c>
      <c r="X20" s="40"/>
      <c r="Y20" s="41" t="s">
        <v>40</v>
      </c>
    </row>
    <row r="21" spans="1:26" s="4" customFormat="1" ht="21" customHeight="1" x14ac:dyDescent="0.3">
      <c r="A21" s="32" t="s">
        <v>41</v>
      </c>
      <c r="B21" s="33"/>
      <c r="C21" s="33"/>
      <c r="D21" s="33"/>
      <c r="E21" s="34"/>
      <c r="F21" s="35">
        <f t="shared" si="0"/>
        <v>649</v>
      </c>
      <c r="G21" s="36"/>
      <c r="H21" s="35">
        <v>175</v>
      </c>
      <c r="I21" s="37"/>
      <c r="J21" s="38">
        <v>474</v>
      </c>
      <c r="K21" s="37"/>
      <c r="L21" s="35">
        <f t="shared" si="1"/>
        <v>666</v>
      </c>
      <c r="M21" s="36"/>
      <c r="N21" s="38">
        <v>176</v>
      </c>
      <c r="O21" s="37"/>
      <c r="P21" s="38">
        <v>490</v>
      </c>
      <c r="Q21" s="37"/>
      <c r="R21" s="35">
        <f t="shared" si="2"/>
        <v>670</v>
      </c>
      <c r="S21" s="36"/>
      <c r="T21" s="38">
        <v>178</v>
      </c>
      <c r="U21" s="37"/>
      <c r="V21" s="38">
        <v>492</v>
      </c>
      <c r="X21" s="40"/>
      <c r="Y21" s="41" t="s">
        <v>42</v>
      </c>
    </row>
    <row r="22" spans="1:26" s="4" customFormat="1" ht="21" customHeight="1" x14ac:dyDescent="0.3">
      <c r="A22" s="32" t="s">
        <v>43</v>
      </c>
      <c r="B22" s="33"/>
      <c r="C22" s="33"/>
      <c r="D22" s="33"/>
      <c r="E22" s="34"/>
      <c r="F22" s="35">
        <f t="shared" si="0"/>
        <v>596</v>
      </c>
      <c r="G22" s="36"/>
      <c r="H22" s="35">
        <v>293</v>
      </c>
      <c r="I22" s="37"/>
      <c r="J22" s="38">
        <v>303</v>
      </c>
      <c r="K22" s="37"/>
      <c r="L22" s="35">
        <f t="shared" si="1"/>
        <v>611</v>
      </c>
      <c r="M22" s="36"/>
      <c r="N22" s="38">
        <v>296</v>
      </c>
      <c r="O22" s="37"/>
      <c r="P22" s="38">
        <v>315</v>
      </c>
      <c r="Q22" s="37"/>
      <c r="R22" s="35">
        <f t="shared" si="2"/>
        <v>557</v>
      </c>
      <c r="S22" s="36"/>
      <c r="T22" s="38">
        <v>254</v>
      </c>
      <c r="U22" s="37"/>
      <c r="V22" s="38">
        <v>303</v>
      </c>
      <c r="X22" s="40"/>
      <c r="Y22" s="41" t="s">
        <v>44</v>
      </c>
    </row>
    <row r="23" spans="1:26" s="4" customFormat="1" ht="21" customHeight="1" x14ac:dyDescent="0.3">
      <c r="A23" s="32" t="s">
        <v>45</v>
      </c>
      <c r="B23" s="33"/>
      <c r="C23" s="33"/>
      <c r="D23" s="33"/>
      <c r="E23" s="34"/>
      <c r="F23" s="35">
        <f t="shared" si="0"/>
        <v>748</v>
      </c>
      <c r="G23" s="36"/>
      <c r="H23" s="35">
        <v>225</v>
      </c>
      <c r="I23" s="37"/>
      <c r="J23" s="38">
        <v>523</v>
      </c>
      <c r="K23" s="37"/>
      <c r="L23" s="35">
        <f t="shared" si="1"/>
        <v>753</v>
      </c>
      <c r="M23" s="36"/>
      <c r="N23" s="38">
        <v>225</v>
      </c>
      <c r="O23" s="37"/>
      <c r="P23" s="38">
        <v>528</v>
      </c>
      <c r="Q23" s="37"/>
      <c r="R23" s="35">
        <f t="shared" si="2"/>
        <v>745</v>
      </c>
      <c r="S23" s="36"/>
      <c r="T23" s="38">
        <v>225</v>
      </c>
      <c r="U23" s="37"/>
      <c r="V23" s="38">
        <v>520</v>
      </c>
      <c r="X23" s="40"/>
      <c r="Y23" s="41" t="s">
        <v>46</v>
      </c>
    </row>
    <row r="24" spans="1:26" ht="3" customHeight="1" x14ac:dyDescent="0.3">
      <c r="A24" s="8"/>
      <c r="B24" s="8"/>
      <c r="C24" s="8"/>
      <c r="D24" s="9"/>
      <c r="E24" s="43"/>
      <c r="F24" s="44"/>
      <c r="G24" s="43"/>
      <c r="H24" s="44"/>
      <c r="I24" s="8"/>
      <c r="J24" s="44"/>
      <c r="K24" s="8"/>
      <c r="L24" s="44"/>
      <c r="M24" s="43"/>
      <c r="N24" s="44"/>
      <c r="O24" s="8"/>
      <c r="P24" s="44"/>
      <c r="Q24" s="8"/>
      <c r="R24" s="44"/>
      <c r="S24" s="43"/>
      <c r="T24" s="44"/>
      <c r="U24" s="8"/>
      <c r="V24" s="44"/>
      <c r="W24" s="8"/>
      <c r="X24" s="44"/>
      <c r="Y24" s="8"/>
      <c r="Z24" s="8"/>
    </row>
    <row r="25" spans="1:26" s="4" customFormat="1" ht="3" customHeight="1" x14ac:dyDescent="0.3">
      <c r="D25" s="45"/>
    </row>
    <row r="26" spans="1:26" ht="18" customHeight="1" x14ac:dyDescent="0.3">
      <c r="A26" s="4" t="s">
        <v>47</v>
      </c>
      <c r="B26" s="4"/>
      <c r="C26" s="4"/>
      <c r="D26" s="4" t="s">
        <v>48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 t="s">
        <v>49</v>
      </c>
      <c r="Q26" s="4"/>
      <c r="R26" s="4"/>
    </row>
    <row r="27" spans="1:26" x14ac:dyDescent="0.3">
      <c r="A27" s="4"/>
      <c r="E27" s="4"/>
      <c r="F27" s="47"/>
      <c r="G27" s="4"/>
      <c r="H27" s="4"/>
      <c r="I27" s="4"/>
      <c r="J27" s="4"/>
      <c r="R27" s="4" t="s">
        <v>50</v>
      </c>
    </row>
    <row r="28" spans="1:26" x14ac:dyDescent="0.3">
      <c r="A28" s="4"/>
      <c r="C28" s="4"/>
      <c r="E28" s="4"/>
      <c r="F28" s="4"/>
      <c r="G28" s="4"/>
      <c r="H28" s="4"/>
      <c r="I28" s="4"/>
      <c r="J28" s="4"/>
    </row>
  </sheetData>
  <mergeCells count="39">
    <mergeCell ref="A20:E20"/>
    <mergeCell ref="A21:E21"/>
    <mergeCell ref="A22:E22"/>
    <mergeCell ref="A23:E23"/>
    <mergeCell ref="A14:E14"/>
    <mergeCell ref="A15:E15"/>
    <mergeCell ref="A16:E16"/>
    <mergeCell ref="A17:E17"/>
    <mergeCell ref="A18:E18"/>
    <mergeCell ref="A19:E19"/>
    <mergeCell ref="A9:E9"/>
    <mergeCell ref="X9:Z9"/>
    <mergeCell ref="A10:E10"/>
    <mergeCell ref="A11:E11"/>
    <mergeCell ref="A12:E12"/>
    <mergeCell ref="A13:E13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2019-10-25T08:47:56Z</dcterms:created>
  <dcterms:modified xsi:type="dcterms:W3CDTF">2019-10-25T08:48:34Z</dcterms:modified>
</cp:coreProperties>
</file>