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2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C45" i="1" l="1"/>
  <c r="D34" i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4" i="1"/>
  <c r="C35" i="1"/>
  <c r="C36" i="1"/>
  <c r="C37" i="1"/>
  <c r="C38" i="1"/>
  <c r="C39" i="1"/>
  <c r="C40" i="1"/>
  <c r="C42" i="1"/>
  <c r="C43" i="1"/>
  <c r="C46" i="1"/>
  <c r="C47" i="1"/>
  <c r="C48" i="1"/>
  <c r="C49" i="1"/>
  <c r="C50" i="1"/>
  <c r="C51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<sst xmlns="http://schemas.openxmlformats.org/spreadsheetml/2006/main" count="78" uniqueCount="34">
  <si>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</si>
  <si>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</si>
  <si>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</si>
  <si>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</si>
  <si>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</si>
  <si>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</si>
  <si>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</si>
  <si>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</si>
  <si>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</si>
  <si>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</si>
  <si>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</si>
  <si>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</si>
  <si>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</si>
  <si>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</si>
  <si>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</si>
  <si>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</si>
  <si>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</si>
  <si>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</si>
  <si>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</si>
  <si>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</si>
  <si>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</si>
  <si>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</si>
  <si>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</si>
  <si>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</si>
  <si>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</si>
  <si>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</si>
  <si>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</si>
  <si>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</si>
  <si>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</si>
  <si>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</si>
  <si>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</si>
  <si>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</si>
  <si>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การสำรวจภาวะการทำงานของประชากร จังหวัดพิจิตร เดือนธันวาคม พ.ศ. 2561     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</si>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</sst>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right"/>
    </xf>
    <xf numFmtId="167" fontId="1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zoomScale="57" zoomScaleNormal="57" zoomScaleSheetLayoutView="120" workbookViewId="0">
      <selection activeCell="D30" sqref="D30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33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4" t="s">
        <v>27</v>
      </c>
      <c r="C4" s="44"/>
      <c r="D4" s="44"/>
      <c r="E4" s="33"/>
      <c r="F4" s="33"/>
      <c r="G4" s="33"/>
    </row>
    <row r="5" spans="1:7" s="23" customFormat="1" ht="20.25" customHeight="1">
      <c r="A5" s="27" t="s">
        <v>25</v>
      </c>
      <c r="B5" s="41">
        <v>278662.86</v>
      </c>
      <c r="C5" s="41">
        <v>151801.15</v>
      </c>
      <c r="D5" s="41">
        <v>126861.71</v>
      </c>
      <c r="E5" s="29"/>
      <c r="F5" s="29"/>
      <c r="G5" s="29"/>
    </row>
    <row r="6" spans="1:7" s="23" customFormat="1" ht="3.75" customHeight="1">
      <c r="A6" s="31"/>
      <c r="B6" s="42"/>
      <c r="C6" s="42"/>
      <c r="D6" s="42">
        <v>59369</v>
      </c>
      <c r="E6" s="29"/>
      <c r="F6" s="24"/>
      <c r="G6" s="24"/>
    </row>
    <row r="7" spans="1:7" s="9" customFormat="1" ht="18" customHeight="1">
      <c r="A7" s="18" t="s">
        <v>24</v>
      </c>
      <c r="B7" s="43">
        <v>130322.11</v>
      </c>
      <c r="C7" s="43">
        <v>82308.33</v>
      </c>
      <c r="D7" s="43">
        <v>48013.78</v>
      </c>
      <c r="E7" s="29"/>
      <c r="F7" s="30"/>
      <c r="G7" s="11"/>
    </row>
    <row r="8" spans="1:7" s="9" customFormat="1" ht="18" customHeight="1">
      <c r="A8" s="18" t="s">
        <v>23</v>
      </c>
      <c r="B8" s="43" t="s">
        <v>1</v>
      </c>
      <c r="C8" s="43" t="s">
        <v>1</v>
      </c>
      <c r="D8" s="43" t="s">
        <v>1</v>
      </c>
      <c r="E8" s="29"/>
      <c r="F8" s="11"/>
      <c r="G8" s="11"/>
    </row>
    <row r="9" spans="1:7" s="9" customFormat="1" ht="18" customHeight="1">
      <c r="A9" s="18" t="s">
        <v>22</v>
      </c>
      <c r="B9" s="43">
        <v>28800.22</v>
      </c>
      <c r="C9" s="43">
        <v>13832.58</v>
      </c>
      <c r="D9" s="43">
        <v>14967.64</v>
      </c>
      <c r="E9" s="29"/>
      <c r="F9" s="11"/>
      <c r="G9" s="11"/>
    </row>
    <row r="10" spans="1:7" s="9" customFormat="1" ht="18" customHeight="1">
      <c r="A10" s="18" t="s">
        <v>21</v>
      </c>
      <c r="B10" s="43">
        <v>170.76</v>
      </c>
      <c r="C10" s="43">
        <v>94.74</v>
      </c>
      <c r="D10" s="43">
        <v>76.02</v>
      </c>
      <c r="E10" s="29"/>
      <c r="F10" s="11"/>
      <c r="G10" s="11"/>
    </row>
    <row r="11" spans="1:7" s="9" customFormat="1" ht="18" customHeight="1">
      <c r="A11" s="18" t="s">
        <v>20</v>
      </c>
      <c r="B11" s="43">
        <v>501.8</v>
      </c>
      <c r="C11" s="43">
        <v>501.8</v>
      </c>
      <c r="D11" s="43" t="s">
        <v>1</v>
      </c>
      <c r="E11" s="29"/>
      <c r="F11" s="11"/>
      <c r="G11" s="11"/>
    </row>
    <row r="12" spans="1:7" s="3" customFormat="1" ht="18" customHeight="1">
      <c r="A12" s="18" t="s">
        <v>19</v>
      </c>
      <c r="B12" s="43">
        <v>14583.69</v>
      </c>
      <c r="C12" s="43">
        <v>11365.85</v>
      </c>
      <c r="D12" s="43">
        <v>3217.85</v>
      </c>
      <c r="E12" s="29"/>
      <c r="F12" s="4"/>
      <c r="G12" s="4"/>
    </row>
    <row r="13" spans="1:7" s="3" customFormat="1" ht="18" customHeight="1">
      <c r="A13" s="18" t="s">
        <v>18</v>
      </c>
      <c r="B13" s="43">
        <v>46358.14</v>
      </c>
      <c r="C13" s="43">
        <v>22528.17</v>
      </c>
      <c r="D13" s="43">
        <v>23829.97</v>
      </c>
      <c r="E13" s="29"/>
      <c r="F13" s="4"/>
      <c r="G13" s="4"/>
    </row>
    <row r="14" spans="1:7" s="6" customFormat="1" ht="18" customHeight="1">
      <c r="A14" s="18" t="s">
        <v>17</v>
      </c>
      <c r="B14" s="43">
        <v>2535.9299999999998</v>
      </c>
      <c r="C14" s="43">
        <v>2397.94</v>
      </c>
      <c r="D14" s="43">
        <v>138</v>
      </c>
      <c r="E14" s="29"/>
      <c r="F14" s="22"/>
      <c r="G14" s="22"/>
    </row>
    <row r="15" spans="1:7" s="3" customFormat="1" ht="18" customHeight="1">
      <c r="A15" s="18" t="s">
        <v>16</v>
      </c>
      <c r="B15" s="43">
        <v>14975.8</v>
      </c>
      <c r="C15" s="43">
        <v>3071.96</v>
      </c>
      <c r="D15" s="43">
        <v>11903.85</v>
      </c>
      <c r="E15" s="29"/>
      <c r="F15" s="4"/>
      <c r="G15" s="4"/>
    </row>
    <row r="16" spans="1:7" s="3" customFormat="1" ht="18" customHeight="1">
      <c r="A16" s="18" t="s">
        <v>15</v>
      </c>
      <c r="B16" s="43">
        <v>199.24</v>
      </c>
      <c r="C16" s="43">
        <v>68.75</v>
      </c>
      <c r="D16" s="43">
        <v>130.49</v>
      </c>
      <c r="E16" s="29"/>
      <c r="F16" s="4"/>
      <c r="G16" s="4"/>
    </row>
    <row r="17" spans="1:7" s="3" customFormat="1" ht="18" customHeight="1">
      <c r="A17" s="18" t="s">
        <v>14</v>
      </c>
      <c r="B17" s="43">
        <v>2644.35</v>
      </c>
      <c r="C17" s="43">
        <v>150.46</v>
      </c>
      <c r="D17" s="43">
        <v>2493.89</v>
      </c>
      <c r="E17" s="29"/>
      <c r="F17" s="4"/>
      <c r="G17" s="4"/>
    </row>
    <row r="18" spans="1:7" s="3" customFormat="1" ht="18" customHeight="1">
      <c r="A18" s="18" t="s">
        <v>13</v>
      </c>
      <c r="B18" s="43">
        <v>160.83000000000001</v>
      </c>
      <c r="C18" s="43">
        <v>87.89</v>
      </c>
      <c r="D18" s="43">
        <v>72.94</v>
      </c>
      <c r="E18" s="29"/>
      <c r="F18" s="4"/>
      <c r="G18" s="4"/>
    </row>
    <row r="19" spans="1:7" s="3" customFormat="1" ht="18" customHeight="1">
      <c r="A19" s="18" t="s">
        <v>11</v>
      </c>
      <c r="B19" s="43">
        <v>206.2</v>
      </c>
      <c r="C19" s="43" t="s">
        <v>1</v>
      </c>
      <c r="D19" s="43">
        <v>206.2</v>
      </c>
      <c r="E19" s="29"/>
      <c r="F19" s="4"/>
      <c r="G19" s="4"/>
    </row>
    <row r="20" spans="1:7" s="3" customFormat="1" ht="18" customHeight="1">
      <c r="A20" s="18" t="s">
        <v>10</v>
      </c>
      <c r="B20" s="43">
        <v>953.26</v>
      </c>
      <c r="C20" s="43">
        <v>820.48</v>
      </c>
      <c r="D20" s="43">
        <v>132.77000000000001</v>
      </c>
      <c r="E20" s="29"/>
      <c r="F20" s="4"/>
      <c r="G20" s="4"/>
    </row>
    <row r="21" spans="1:7" s="3" customFormat="1" ht="18" customHeight="1">
      <c r="A21" s="18" t="s">
        <v>9</v>
      </c>
      <c r="B21" s="43">
        <v>13273.16</v>
      </c>
      <c r="C21" s="43">
        <v>7961.64</v>
      </c>
      <c r="D21" s="43">
        <v>5311.53</v>
      </c>
      <c r="E21" s="29"/>
      <c r="F21" s="4"/>
      <c r="G21" s="4"/>
    </row>
    <row r="22" spans="1:7" s="3" customFormat="1" ht="18" customHeight="1">
      <c r="A22" s="18" t="s">
        <v>8</v>
      </c>
      <c r="B22" s="43">
        <v>8175.44</v>
      </c>
      <c r="C22" s="43">
        <v>2455</v>
      </c>
      <c r="D22" s="43">
        <v>5720.44</v>
      </c>
      <c r="E22" s="29"/>
      <c r="F22" s="4"/>
      <c r="G22" s="4"/>
    </row>
    <row r="23" spans="1:7" s="3" customFormat="1" ht="18" customHeight="1">
      <c r="A23" s="18" t="s">
        <v>7</v>
      </c>
      <c r="B23" s="43">
        <v>5113.37</v>
      </c>
      <c r="C23" s="43">
        <v>698.35</v>
      </c>
      <c r="D23" s="43">
        <v>4415.0200000000004</v>
      </c>
      <c r="E23" s="29"/>
      <c r="F23" s="4"/>
      <c r="G23" s="4"/>
    </row>
    <row r="24" spans="1:7" s="3" customFormat="1" ht="18" customHeight="1">
      <c r="A24" s="18" t="s">
        <v>6</v>
      </c>
      <c r="B24" s="43">
        <v>4035.51</v>
      </c>
      <c r="C24" s="43">
        <v>2433.0100000000002</v>
      </c>
      <c r="D24" s="43">
        <v>1602.5</v>
      </c>
      <c r="E24" s="4"/>
      <c r="F24" s="4"/>
      <c r="G24" s="4"/>
    </row>
    <row r="25" spans="1:7" s="3" customFormat="1" ht="18" customHeight="1">
      <c r="A25" s="18" t="s">
        <v>5</v>
      </c>
      <c r="B25" s="43">
        <v>3535.52</v>
      </c>
      <c r="C25" s="43">
        <v>923.31</v>
      </c>
      <c r="D25" s="43">
        <v>2612.21</v>
      </c>
      <c r="E25" s="4"/>
      <c r="F25" s="4"/>
      <c r="G25" s="4"/>
    </row>
    <row r="26" spans="1:7" s="3" customFormat="1" ht="18" customHeight="1">
      <c r="A26" s="18" t="s">
        <v>4</v>
      </c>
      <c r="B26" s="43">
        <v>2117.5100000000002</v>
      </c>
      <c r="C26" s="43">
        <v>100.9</v>
      </c>
      <c r="D26" s="43">
        <v>2016.61</v>
      </c>
      <c r="E26" s="4"/>
      <c r="F26" s="4"/>
      <c r="G26" s="4"/>
    </row>
    <row r="27" spans="1:7" s="3" customFormat="1" ht="18" customHeight="1">
      <c r="A27" s="18" t="s">
        <v>3</v>
      </c>
      <c r="B27" s="43" t="s">
        <v>1</v>
      </c>
      <c r="C27" s="43" t="s">
        <v>1</v>
      </c>
      <c r="D27" s="43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5" t="s">
        <v>26</v>
      </c>
      <c r="C29" s="45"/>
      <c r="D29" s="45"/>
      <c r="E29" s="4"/>
      <c r="F29" s="4"/>
      <c r="G29" s="4"/>
    </row>
    <row r="30" spans="1:7" s="23" customFormat="1" ht="20.25" customHeight="1">
      <c r="A30" s="27" t="s">
        <v>25</v>
      </c>
      <c r="B30" s="26">
        <f>SUM(B32:B53)</f>
        <v>99.999992822868464</v>
      </c>
      <c r="C30" s="26">
        <f t="shared" ref="C30:D30" si="0">SUM(C32:C53)</f>
        <v>99.954717075595255</v>
      </c>
      <c r="D30" s="26">
        <f t="shared" si="0"/>
        <v>100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46.766946266179858</v>
      </c>
      <c r="C32" s="16">
        <f t="shared" ref="C32:C51" si="2">C7/$C$5*100</f>
        <v>54.221150498530477</v>
      </c>
      <c r="D32" s="16">
        <f>D7/$D$5*100</f>
        <v>37.847337861045702</v>
      </c>
      <c r="E32" s="11"/>
      <c r="F32" s="11"/>
      <c r="G32" s="11"/>
    </row>
    <row r="33" spans="1:8" s="9" customFormat="1" ht="18" customHeight="1">
      <c r="A33" s="18" t="s">
        <v>23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10.335148358127094</v>
      </c>
      <c r="C34" s="16">
        <f t="shared" si="2"/>
        <v>9.1123025089072129</v>
      </c>
      <c r="D34" s="16">
        <f t="shared" ref="D34:D51" si="3">D9/$D$5*100</f>
        <v>11.798390546682681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6.127834904156227E-2</v>
      </c>
      <c r="C35" s="16">
        <f t="shared" si="2"/>
        <v>6.2410594386142666E-2</v>
      </c>
      <c r="D35" s="16">
        <f t="shared" si="3"/>
        <v>5.99235182940542E-2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0.18007423020060873</v>
      </c>
      <c r="C36" s="16">
        <f t="shared" si="2"/>
        <v>0.33056403064140161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5.233453069418724</v>
      </c>
      <c r="C37" s="16">
        <f t="shared" si="2"/>
        <v>7.4873279945507658</v>
      </c>
      <c r="D37" s="16">
        <f t="shared" si="3"/>
        <v>2.5365021486782728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16.635923423738635</v>
      </c>
      <c r="C38" s="16">
        <f t="shared" si="2"/>
        <v>14.840579270973903</v>
      </c>
      <c r="D38" s="16">
        <f t="shared" si="3"/>
        <v>18.784209987394938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0.910035158614248</v>
      </c>
      <c r="C39" s="16">
        <f t="shared" si="2"/>
        <v>1.5796586521248359</v>
      </c>
      <c r="D39" s="16">
        <f t="shared" si="3"/>
        <v>0.10877986746355539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5.3741643217183661</v>
      </c>
      <c r="C40" s="16">
        <f t="shared" si="2"/>
        <v>2.0236737336970108</v>
      </c>
      <c r="D40" s="16">
        <f t="shared" si="3"/>
        <v>9.3833277196090137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7.1498584346690486E-2</v>
      </c>
      <c r="C41" s="21" t="s">
        <v>12</v>
      </c>
      <c r="D41" s="16">
        <f t="shared" si="3"/>
        <v>0.10286003554579234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0.94894238866277336</v>
      </c>
      <c r="C42" s="16">
        <f t="shared" si="2"/>
        <v>9.9116508669400749E-2</v>
      </c>
      <c r="D42" s="16">
        <f t="shared" si="3"/>
        <v>1.9658335048455515</v>
      </c>
      <c r="E42" s="4"/>
      <c r="F42" s="4"/>
      <c r="G42" s="4"/>
    </row>
    <row r="43" spans="1:8" s="3" customFormat="1" ht="18" customHeight="1">
      <c r="A43" s="18" t="s">
        <v>13</v>
      </c>
      <c r="B43" s="16">
        <f t="shared" si="1"/>
        <v>5.7714903234682952E-2</v>
      </c>
      <c r="C43" s="16">
        <f t="shared" si="2"/>
        <v>5.7898112102576296E-2</v>
      </c>
      <c r="D43" s="16">
        <f t="shared" si="3"/>
        <v>5.7495677773853116E-2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7.3996226120696534E-2</v>
      </c>
      <c r="C44" s="16" t="s">
        <v>1</v>
      </c>
      <c r="D44" s="16">
        <f t="shared" si="3"/>
        <v>0.16253919326800811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0.34208362032888062</v>
      </c>
      <c r="C45" s="16">
        <f>C20/$C$5*100</f>
        <v>0.54049656409058822</v>
      </c>
      <c r="D45" s="16">
        <f t="shared" si="3"/>
        <v>0.10465726813866849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4.7631607599232995</v>
      </c>
      <c r="C46" s="16">
        <f t="shared" si="2"/>
        <v>5.2447824011873427</v>
      </c>
      <c r="D46" s="16">
        <f t="shared" si="3"/>
        <v>4.1868661552804225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2.9338104116206947</v>
      </c>
      <c r="C47" s="16">
        <f t="shared" si="2"/>
        <v>1.6172473001686747</v>
      </c>
      <c r="D47" s="16">
        <f t="shared" si="3"/>
        <v>4.5091935147334841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1.834966453728351</v>
      </c>
      <c r="C48" s="16">
        <f t="shared" si="2"/>
        <v>0.46004262813555763</v>
      </c>
      <c r="D48" s="16">
        <f t="shared" si="3"/>
        <v>3.4801832641227999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1.4481693039395349</v>
      </c>
      <c r="C49" s="16">
        <f t="shared" si="2"/>
        <v>1.6027612439036203</v>
      </c>
      <c r="D49" s="16">
        <f t="shared" si="3"/>
        <v>1.2631865044228081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1.2687446041427983</v>
      </c>
      <c r="C50" s="16">
        <f t="shared" si="2"/>
        <v>0.60823649886710351</v>
      </c>
      <c r="D50" s="16">
        <f t="shared" si="3"/>
        <v>2.059100417296913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0.75988238978097056</v>
      </c>
      <c r="C51" s="16">
        <f t="shared" si="2"/>
        <v>6.6468534658663661E-2</v>
      </c>
      <c r="D51" s="16">
        <f t="shared" si="3"/>
        <v>1.5896128154034812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2021-01-26T03:51:29Z</dcterms:modified>
</cp:coreProperties>
</file>