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ชวลิต\ชวลิต63\28.อัพฐานข้อมูลในwebhost\1.สมุดสถิติ2562(ข้อมูลปี 2561)\15.สถิติการขนส่ง\"/>
    </mc:Choice>
  </mc:AlternateContent>
  <xr:revisionPtr revIDLastSave="0" documentId="13_ncr:1_{C6051638-D2F9-4AFB-8B85-EA535CE3D012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T-15.4" sheetId="5" r:id="rId1"/>
  </sheets>
  <definedNames>
    <definedName name="_xlnm.Print_Area" localSheetId="0">'T-15.4'!$A$1:$V$29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50" i="5" l="1"/>
  <c r="F12" i="5"/>
  <c r="G12" i="5"/>
  <c r="I12" i="5"/>
  <c r="J12" i="5"/>
  <c r="L12" i="5"/>
  <c r="M12" i="5"/>
  <c r="N12" i="5"/>
  <c r="O12" i="5"/>
  <c r="P12" i="5"/>
  <c r="Q12" i="5"/>
  <c r="R12" i="5"/>
  <c r="E12" i="5"/>
  <c r="I17" i="5"/>
  <c r="J17" i="5"/>
  <c r="L17" i="5"/>
  <c r="M17" i="5"/>
  <c r="N17" i="5"/>
  <c r="O17" i="5"/>
  <c r="P17" i="5"/>
  <c r="Q17" i="5"/>
  <c r="R17" i="5"/>
  <c r="S17" i="5"/>
  <c r="E17" i="5"/>
  <c r="I20" i="5"/>
  <c r="J20" i="5"/>
  <c r="L20" i="5"/>
  <c r="M20" i="5"/>
  <c r="N20" i="5"/>
  <c r="O20" i="5"/>
  <c r="P20" i="5"/>
  <c r="Q20" i="5"/>
  <c r="R20" i="5"/>
  <c r="E20" i="5"/>
</calcChain>
</file>

<file path=xl/sharedStrings.xml><?xml version="1.0" encoding="utf-8"?>
<sst xmlns="http://schemas.openxmlformats.org/spreadsheetml/2006/main" count="138" uniqueCount="58">
  <si>
    <t>ตาราง</t>
  </si>
  <si>
    <t>รวม</t>
  </si>
  <si>
    <t>Total</t>
  </si>
  <si>
    <t>Others</t>
  </si>
  <si>
    <t>ไปอย่าง</t>
  </si>
  <si>
    <t>เดียว</t>
  </si>
  <si>
    <t>One-</t>
  </si>
  <si>
    <t>way</t>
  </si>
  <si>
    <t>ไปกลับ</t>
  </si>
  <si>
    <t>Round</t>
  </si>
  <si>
    <t>trip</t>
  </si>
  <si>
    <t>รายได้จากการโดยสาร (บาท)</t>
  </si>
  <si>
    <t>Passenger revenue (Baht)</t>
  </si>
  <si>
    <t>รายเดือน</t>
  </si>
  <si>
    <t xml:space="preserve"> Com-</t>
  </si>
  <si>
    <t>อื่น ๆ</t>
  </si>
  <si>
    <t>ชั้นหนึ่ง First class</t>
  </si>
  <si>
    <t>ชั้นสอง Second class</t>
  </si>
  <si>
    <t>ชั้นสาม Third class</t>
  </si>
  <si>
    <t>muter</t>
  </si>
  <si>
    <t>District and station</t>
  </si>
  <si>
    <t xml:space="preserve">     ที่มา:   การรถไฟแห่งประเทศไทย</t>
  </si>
  <si>
    <t xml:space="preserve"> Source:   The State Railway of Thailand</t>
  </si>
  <si>
    <t>อำเภอ และสถานี</t>
  </si>
  <si>
    <t>ค่าโดยสาร</t>
  </si>
  <si>
    <t>Fares</t>
  </si>
  <si>
    <t>รวมยอด</t>
  </si>
  <si>
    <t>Table</t>
  </si>
  <si>
    <t>ผู้โดยสาร Number of passenger</t>
  </si>
  <si>
    <t>-</t>
  </si>
  <si>
    <t>อำเภอเมืองพิจิตร</t>
  </si>
  <si>
    <t>   หัวดง</t>
  </si>
  <si>
    <t>   วังกรด</t>
  </si>
  <si>
    <t>   พิจิตร</t>
  </si>
  <si>
    <t>   ท่าฬ่อ</t>
  </si>
  <si>
    <t>อำเภอตะพานหิน</t>
  </si>
  <si>
    <t>   ตะพานหิน</t>
  </si>
  <si>
    <t>   ห้วยเกตุ</t>
  </si>
  <si>
    <t>อำเภอบางมูลนาก</t>
  </si>
  <si>
    <t>   วังกร่าง</t>
  </si>
  <si>
    <t>   บางมูลนาก</t>
  </si>
  <si>
    <t>   หอไกร</t>
  </si>
  <si>
    <t>   ดงตะขบ</t>
  </si>
  <si>
    <t>Muang Phichit District</t>
  </si>
  <si>
    <t>   Hua Dong</t>
  </si>
  <si>
    <t>   Wang Krot</t>
  </si>
  <si>
    <t>   Phichit</t>
  </si>
  <si>
    <t>   Tha Lo</t>
  </si>
  <si>
    <t>Taphan Hin District</t>
  </si>
  <si>
    <t>   Taphan Hin</t>
  </si>
  <si>
    <t>   Huai Ket</t>
  </si>
  <si>
    <t>Bang Mun Nak District</t>
  </si>
  <si>
    <t>   Wang Krang</t>
  </si>
  <si>
    <t>   Bang Mun Nak</t>
  </si>
  <si>
    <t>   Ho Krai</t>
  </si>
  <si>
    <t>   Dong Takhop</t>
  </si>
  <si>
    <t>ผู้โดยสาร และรายได้จากการโดยสารรถไฟ จำแนกตามชั้นการโดยสาร และสถานี เป็นรายอำเภอ ปี พ.ศ. 2561</t>
  </si>
  <si>
    <t>Railway Passenger and Passenger Revenue Classified by Category, Station and District: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</si>
</sst>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4"/>
      <name val="Cordia New"/>
      <charset val="22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Border="1"/>
    <xf numFmtId="0" fontId="4" fillId="0" borderId="0" xfId="0" applyFont="1" applyBorder="1"/>
    <xf numFmtId="0" fontId="5" fillId="0" borderId="0" xfId="0" applyFont="1" applyBorder="1"/>
    <xf numFmtId="0" fontId="5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5" xfId="0" applyFont="1" applyBorder="1"/>
    <xf numFmtId="0" fontId="5" fillId="0" borderId="5" xfId="0" applyFont="1" applyBorder="1"/>
    <xf numFmtId="0" fontId="5" fillId="0" borderId="6" xfId="0" applyFont="1" applyBorder="1"/>
    <xf numFmtId="0" fontId="5" fillId="0" borderId="0" xfId="0" applyFont="1"/>
    <xf numFmtId="0" fontId="5" fillId="0" borderId="7" xfId="0" quotePrefix="1" applyFont="1" applyBorder="1" applyAlignment="1">
      <alignment horizontal="center"/>
    </xf>
    <xf numFmtId="0" fontId="5" fillId="0" borderId="8" xfId="0" applyFont="1" applyBorder="1"/>
    <xf numFmtId="0" fontId="5" fillId="0" borderId="9" xfId="0" applyFont="1" applyBorder="1"/>
    <xf numFmtId="0" fontId="5" fillId="0" borderId="4" xfId="0" applyFont="1" applyBorder="1"/>
    <xf numFmtId="0" fontId="5" fillId="0" borderId="3" xfId="0" applyFont="1" applyBorder="1"/>
    <xf numFmtId="0" fontId="4" fillId="0" borderId="0" xfId="0" applyFont="1"/>
    <xf numFmtId="0" fontId="5" fillId="0" borderId="3" xfId="0" applyFont="1" applyBorder="1" applyAlignment="1">
      <alignment horizontal="center"/>
    </xf>
    <xf numFmtId="0" fontId="6" fillId="0" borderId="0" xfId="0" applyFont="1" applyBorder="1"/>
    <xf numFmtId="0" fontId="3" fillId="0" borderId="6" xfId="0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5" fillId="0" borderId="7" xfId="0" applyFont="1" applyBorder="1" applyAlignment="1">
      <alignment horizont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1" xfId="0" applyFont="1" applyBorder="1"/>
    <xf numFmtId="0" fontId="5" fillId="0" borderId="3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5" xfId="0" quotePrefix="1" applyFont="1" applyBorder="1" applyAlignment="1">
      <alignment horizontal="center"/>
    </xf>
    <xf numFmtId="0" fontId="5" fillId="0" borderId="0" xfId="0" quotePrefix="1" applyFont="1" applyBorder="1" applyAlignment="1">
      <alignment horizontal="center"/>
    </xf>
    <xf numFmtId="0" fontId="5" fillId="0" borderId="9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3" fillId="0" borderId="6" xfId="0" applyFont="1" applyBorder="1"/>
    <xf numFmtId="3" fontId="3" fillId="0" borderId="6" xfId="0" applyNumberFormat="1" applyFont="1" applyBorder="1" applyAlignment="1">
      <alignment horizontal="right" indent="1"/>
    </xf>
    <xf numFmtId="3" fontId="3" fillId="0" borderId="7" xfId="0" applyNumberFormat="1" applyFont="1" applyBorder="1" applyAlignment="1">
      <alignment horizontal="right" indent="1"/>
    </xf>
    <xf numFmtId="3" fontId="3" fillId="0" borderId="5" xfId="0" applyNumberFormat="1" applyFont="1" applyBorder="1" applyAlignment="1">
      <alignment horizontal="right" indent="1"/>
    </xf>
    <xf numFmtId="3" fontId="3" fillId="0" borderId="0" xfId="0" applyNumberFormat="1" applyFont="1" applyAlignment="1">
      <alignment horizontal="right" indent="1"/>
    </xf>
    <xf numFmtId="3" fontId="5" fillId="0" borderId="6" xfId="0" applyNumberFormat="1" applyFont="1" applyBorder="1" applyAlignment="1">
      <alignment horizontal="right" indent="1"/>
    </xf>
    <xf numFmtId="3" fontId="5" fillId="0" borderId="7" xfId="0" applyNumberFormat="1" applyFont="1" applyBorder="1" applyAlignment="1">
      <alignment horizontal="right" indent="1"/>
    </xf>
    <xf numFmtId="3" fontId="5" fillId="0" borderId="0" xfId="0" applyNumberFormat="1" applyFont="1" applyBorder="1" applyAlignment="1">
      <alignment horizontal="right" indent="1"/>
    </xf>
    <xf numFmtId="3" fontId="5" fillId="0" borderId="5" xfId="0" applyNumberFormat="1" applyFont="1" applyBorder="1" applyAlignment="1">
      <alignment horizontal="right" indent="1"/>
    </xf>
    <xf numFmtId="3" fontId="5" fillId="0" borderId="0" xfId="0" applyNumberFormat="1" applyFont="1" applyAlignment="1">
      <alignment horizontal="right" indent="1"/>
    </xf>
    <xf numFmtId="3" fontId="4" fillId="0" borderId="0" xfId="0" applyNumberFormat="1" applyFont="1"/>
    <xf numFmtId="3" fontId="4" fillId="0" borderId="15" xfId="0" applyNumberFormat="1" applyFont="1" applyBorder="1"/>
    <xf numFmtId="3" fontId="4" fillId="2" borderId="15" xfId="0" applyNumberFormat="1" applyFont="1" applyFill="1" applyBorder="1"/>
    <xf numFmtId="0" fontId="5" fillId="0" borderId="10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5" fillId="0" borderId="11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/>
    </xf>
    <xf numFmtId="0" fontId="5" fillId="0" borderId="0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center" vertical="center" shrinkToFit="1"/>
    </xf>
    <xf numFmtId="0" fontId="5" fillId="0" borderId="13" xfId="0" applyFont="1" applyBorder="1" applyAlignment="1">
      <alignment horizontal="center" vertical="center" shrinkToFit="1"/>
    </xf>
    <xf numFmtId="0" fontId="5" fillId="0" borderId="14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97135</xdr:colOff>
      <xdr:row>0</xdr:row>
      <xdr:rowOff>66675</xdr:rowOff>
    </xdr:from>
    <xdr:to>
      <xdr:col>21</xdr:col>
      <xdr:colOff>185717</xdr:colOff>
      <xdr:row>12</xdr:row>
      <xdr:rowOff>0</xdr:rowOff>
    </xdr:to>
    <xdr:grpSp>
      <xdr:nvGrpSpPr>
        <xdr:cNvPr id="9" name="Group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GrpSpPr/>
      </xdr:nvGrpSpPr>
      <xdr:grpSpPr>
        <a:xfrm>
          <a:off x="10326985" y="66675"/>
          <a:ext cx="240982" cy="2457450"/>
          <a:chOff x="9647464" y="66675"/>
          <a:chExt cx="344261" cy="2457450"/>
        </a:xfrm>
      </xdr:grpSpPr>
      <xdr:grpSp>
        <xdr:nvGrpSpPr>
          <xdr:cNvPr id="6" name="Group 5">
            <a:extLst>
              <a:ext uri="{FF2B5EF4-FFF2-40B4-BE49-F238E27FC236}">
                <a16:creationId xmlns:a16="http://schemas.microsoft.com/office/drawing/2014/main" id="{00000000-0008-0000-0300-000006000000}"/>
              </a:ext>
            </a:extLst>
          </xdr:cNvPr>
          <xdr:cNvGrpSpPr/>
        </xdr:nvGrpSpPr>
        <xdr:grpSpPr>
          <a:xfrm>
            <a:off x="9658350" y="66675"/>
            <a:ext cx="333375" cy="504828"/>
            <a:chOff x="10001250" y="238125"/>
            <a:chExt cx="333375" cy="504828"/>
          </a:xfrm>
        </xdr:grpSpPr>
        <xdr:sp macro="" textlink="">
          <xdr:nvSpPr>
            <xdr:cNvPr id="7" name="Flowchart: Delay 6">
              <a:extLst>
                <a:ext uri="{FF2B5EF4-FFF2-40B4-BE49-F238E27FC236}">
                  <a16:creationId xmlns:a16="http://schemas.microsoft.com/office/drawing/2014/main" id="{00000000-0008-0000-0300-000007000000}"/>
                </a:ext>
              </a:extLst>
            </xdr:cNvPr>
            <xdr:cNvSpPr/>
          </xdr:nvSpPr>
          <xdr:spPr bwMode="auto">
            <a:xfrm rot="16200000">
              <a:off x="9963150" y="2762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8" name="TextBox 7">
              <a:extLst>
                <a:ext uri="{FF2B5EF4-FFF2-40B4-BE49-F238E27FC236}">
                  <a16:creationId xmlns:a16="http://schemas.microsoft.com/office/drawing/2014/main" id="{00000000-0008-0000-0300-000008000000}"/>
                </a:ext>
              </a:extLst>
            </xdr:cNvPr>
            <xdr:cNvSpPr txBox="1"/>
          </xdr:nvSpPr>
          <xdr:spPr>
            <a:xfrm rot="5400000">
              <a:off x="9941719" y="364334"/>
              <a:ext cx="485774" cy="27146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anose="020B0500040200020003" pitchFamily="34" charset="-34"/>
                  <a:cs typeface="TH SarabunPSK" panose="020B0500040200020003" pitchFamily="34" charset="-34"/>
                </a:rPr>
                <a:t>13</a:t>
              </a:r>
              <a:r>
                <a:rPr lang="th-TH" sz="1400" b="1">
                  <a:latin typeface="TH SarabunPSK" panose="020B0500040200020003" pitchFamily="34" charset="-34"/>
                  <a:cs typeface="TH SarabunPSK" panose="020B0500040200020003" pitchFamily="34" charset="-34"/>
                </a:rPr>
                <a:t>2</a:t>
              </a:r>
            </a:p>
          </xdr:txBody>
        </xdr:sp>
      </xdr:grpSp>
      <xdr:sp macro="" textlink="">
        <xdr:nvSpPr>
          <xdr:cNvPr id="5" name="Text Box 6">
            <a:extLst>
              <a:ext uri="{FF2B5EF4-FFF2-40B4-BE49-F238E27FC236}">
                <a16:creationId xmlns:a16="http://schemas.microsoft.com/office/drawing/2014/main" id="{00000000-0008-0000-0300-000005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647464" y="504825"/>
            <a:ext cx="323851" cy="20193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สถิติการขนส่ง และโลจิสติกส์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tabColor rgb="FF00B050"/>
  </sheetPr>
  <dimension ref="A1:U50"/>
  <sheetViews>
    <sheetView showGridLines="0" tabSelected="1" workbookViewId="0">
      <selection activeCell="E31" sqref="E31:T35"/>
    </sheetView>
  </sheetViews>
  <sheetFormatPr defaultRowHeight="18.75" x14ac:dyDescent="0.3"/>
  <cols>
    <col min="1" max="1" width="1.85546875" style="18" customWidth="1"/>
    <col min="2" max="2" width="5.85546875" style="18" customWidth="1"/>
    <col min="3" max="3" width="5.42578125" style="18" customWidth="1"/>
    <col min="4" max="4" width="4.28515625" style="18" customWidth="1"/>
    <col min="5" max="5" width="8.7109375" style="18" customWidth="1"/>
    <col min="6" max="11" width="7.42578125" style="18" customWidth="1"/>
    <col min="12" max="12" width="8.7109375" style="18" customWidth="1"/>
    <col min="13" max="13" width="8.5703125" style="18" customWidth="1"/>
    <col min="14" max="14" width="7.42578125" style="18" customWidth="1"/>
    <col min="15" max="15" width="8.140625" style="18" customWidth="1"/>
    <col min="16" max="16" width="11.28515625" style="18" customWidth="1"/>
    <col min="17" max="17" width="10.85546875" style="18" customWidth="1"/>
    <col min="18" max="18" width="11.140625" style="18" customWidth="1"/>
    <col min="19" max="19" width="0.85546875" style="18" customWidth="1"/>
    <col min="20" max="20" width="15.7109375" style="18" customWidth="1"/>
    <col min="21" max="21" width="2.28515625" style="18" customWidth="1"/>
    <col min="22" max="22" width="3.140625" style="4" customWidth="1"/>
    <col min="23" max="16384" width="9.140625" style="4"/>
  </cols>
  <sheetData>
    <row r="1" spans="1:21" s="27" customFormat="1" x14ac:dyDescent="0.5">
      <c r="A1" s="24"/>
      <c r="B1" s="24" t="s">
        <v>0</v>
      </c>
      <c r="C1" s="25">
        <v>15.4</v>
      </c>
      <c r="D1" s="24" t="s">
        <v>56</v>
      </c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6"/>
    </row>
    <row r="2" spans="1:21" s="30" customFormat="1" x14ac:dyDescent="0.3">
      <c r="A2" s="28"/>
      <c r="B2" s="1" t="s">
        <v>27</v>
      </c>
      <c r="C2" s="25">
        <v>15.4</v>
      </c>
      <c r="D2" s="24" t="s">
        <v>57</v>
      </c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9"/>
    </row>
    <row r="3" spans="1:21" ht="6" customHeight="1" x14ac:dyDescent="0.3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1" s="20" customFormat="1" ht="20.25" customHeight="1" x14ac:dyDescent="0.3">
      <c r="A4" s="58" t="s">
        <v>23</v>
      </c>
      <c r="B4" s="58"/>
      <c r="C4" s="58"/>
      <c r="D4" s="61"/>
      <c r="E4" s="70" t="s">
        <v>28</v>
      </c>
      <c r="F4" s="71"/>
      <c r="G4" s="71"/>
      <c r="H4" s="71"/>
      <c r="I4" s="71"/>
      <c r="J4" s="71"/>
      <c r="K4" s="71"/>
      <c r="L4" s="71"/>
      <c r="M4" s="71"/>
      <c r="N4" s="71"/>
      <c r="O4" s="72"/>
      <c r="P4" s="73" t="s">
        <v>11</v>
      </c>
      <c r="Q4" s="74"/>
      <c r="R4" s="75"/>
      <c r="S4" s="64" t="s">
        <v>20</v>
      </c>
      <c r="T4" s="58"/>
    </row>
    <row r="5" spans="1:21" s="20" customFormat="1" ht="21" customHeight="1" x14ac:dyDescent="0.3">
      <c r="A5" s="67"/>
      <c r="B5" s="67"/>
      <c r="C5" s="67"/>
      <c r="D5" s="68"/>
      <c r="E5" s="5"/>
      <c r="F5" s="76" t="s">
        <v>16</v>
      </c>
      <c r="G5" s="77"/>
      <c r="H5" s="78"/>
      <c r="I5" s="70" t="s">
        <v>17</v>
      </c>
      <c r="J5" s="71"/>
      <c r="K5" s="71"/>
      <c r="L5" s="70" t="s">
        <v>18</v>
      </c>
      <c r="M5" s="71"/>
      <c r="N5" s="71"/>
      <c r="O5" s="72"/>
      <c r="P5" s="79" t="s">
        <v>12</v>
      </c>
      <c r="Q5" s="80"/>
      <c r="R5" s="81"/>
      <c r="S5" s="69"/>
      <c r="T5" s="67"/>
    </row>
    <row r="6" spans="1:21" s="20" customFormat="1" ht="18.75" customHeight="1" x14ac:dyDescent="0.3">
      <c r="A6" s="67"/>
      <c r="B6" s="67"/>
      <c r="C6" s="67"/>
      <c r="D6" s="68"/>
      <c r="E6" s="32"/>
      <c r="F6" s="32"/>
      <c r="G6" s="32" t="s">
        <v>4</v>
      </c>
      <c r="H6" s="34"/>
      <c r="I6" s="32"/>
      <c r="J6" s="32" t="s">
        <v>4</v>
      </c>
      <c r="K6" s="34"/>
      <c r="L6" s="32"/>
      <c r="M6" s="32" t="s">
        <v>4</v>
      </c>
      <c r="N6" s="34"/>
      <c r="O6" s="34"/>
      <c r="P6" s="32"/>
      <c r="Q6" s="13"/>
      <c r="R6" s="13"/>
      <c r="S6" s="69"/>
      <c r="T6" s="67"/>
    </row>
    <row r="7" spans="1:21" s="20" customFormat="1" ht="18.75" customHeight="1" x14ac:dyDescent="0.3">
      <c r="A7" s="67"/>
      <c r="B7" s="67"/>
      <c r="C7" s="67"/>
      <c r="D7" s="68"/>
      <c r="E7" s="32"/>
      <c r="F7" s="32"/>
      <c r="G7" s="32" t="s">
        <v>5</v>
      </c>
      <c r="H7" s="32" t="s">
        <v>8</v>
      </c>
      <c r="I7" s="32"/>
      <c r="J7" s="32" t="s">
        <v>5</v>
      </c>
      <c r="K7" s="32" t="s">
        <v>8</v>
      </c>
      <c r="L7" s="32"/>
      <c r="M7" s="32" t="s">
        <v>5</v>
      </c>
      <c r="N7" s="32" t="s">
        <v>8</v>
      </c>
      <c r="O7" s="32" t="s">
        <v>13</v>
      </c>
      <c r="P7" s="32"/>
      <c r="Q7" s="23"/>
      <c r="R7" s="23"/>
      <c r="S7" s="69"/>
      <c r="T7" s="67"/>
    </row>
    <row r="8" spans="1:21" s="20" customFormat="1" ht="18" customHeight="1" x14ac:dyDescent="0.3">
      <c r="A8" s="67"/>
      <c r="B8" s="67"/>
      <c r="C8" s="67"/>
      <c r="D8" s="68"/>
      <c r="E8" s="40" t="s">
        <v>26</v>
      </c>
      <c r="F8" s="40" t="s">
        <v>1</v>
      </c>
      <c r="G8" s="32" t="s">
        <v>6</v>
      </c>
      <c r="H8" s="32" t="s">
        <v>9</v>
      </c>
      <c r="I8" s="40" t="s">
        <v>1</v>
      </c>
      <c r="J8" s="32" t="s">
        <v>6</v>
      </c>
      <c r="K8" s="32" t="s">
        <v>9</v>
      </c>
      <c r="L8" s="40" t="s">
        <v>1</v>
      </c>
      <c r="M8" s="32" t="s">
        <v>6</v>
      </c>
      <c r="N8" s="32" t="s">
        <v>9</v>
      </c>
      <c r="O8" s="32" t="s">
        <v>14</v>
      </c>
      <c r="P8" s="40" t="s">
        <v>1</v>
      </c>
      <c r="Q8" s="23" t="s">
        <v>24</v>
      </c>
      <c r="R8" s="23" t="s">
        <v>15</v>
      </c>
      <c r="S8" s="69"/>
      <c r="T8" s="67"/>
    </row>
    <row r="9" spans="1:21" s="20" customFormat="1" ht="18" customHeight="1" x14ac:dyDescent="0.3">
      <c r="A9" s="62"/>
      <c r="B9" s="62"/>
      <c r="C9" s="62"/>
      <c r="D9" s="63"/>
      <c r="E9" s="35" t="s">
        <v>2</v>
      </c>
      <c r="F9" s="39" t="s">
        <v>2</v>
      </c>
      <c r="G9" s="35" t="s">
        <v>7</v>
      </c>
      <c r="H9" s="35" t="s">
        <v>10</v>
      </c>
      <c r="I9" s="39" t="s">
        <v>2</v>
      </c>
      <c r="J9" s="35" t="s">
        <v>7</v>
      </c>
      <c r="K9" s="35" t="s">
        <v>10</v>
      </c>
      <c r="L9" s="39" t="s">
        <v>2</v>
      </c>
      <c r="M9" s="35" t="s">
        <v>7</v>
      </c>
      <c r="N9" s="35" t="s">
        <v>10</v>
      </c>
      <c r="O9" s="39" t="s">
        <v>19</v>
      </c>
      <c r="P9" s="39" t="s">
        <v>2</v>
      </c>
      <c r="Q9" s="19" t="s">
        <v>25</v>
      </c>
      <c r="R9" s="19" t="s">
        <v>3</v>
      </c>
      <c r="S9" s="65"/>
      <c r="T9" s="62"/>
    </row>
    <row r="10" spans="1:21" s="20" customFormat="1" ht="3" customHeight="1" x14ac:dyDescent="0.3">
      <c r="A10" s="31"/>
      <c r="B10" s="31"/>
      <c r="C10" s="31"/>
      <c r="D10" s="32"/>
      <c r="E10" s="31"/>
      <c r="F10" s="36"/>
      <c r="G10" s="36"/>
      <c r="H10" s="36"/>
      <c r="I10" s="36"/>
      <c r="J10" s="36"/>
      <c r="K10" s="36"/>
      <c r="L10" s="36"/>
      <c r="M10" s="36"/>
      <c r="N10" s="36"/>
      <c r="O10" s="32"/>
      <c r="P10" s="32"/>
      <c r="Q10" s="37"/>
      <c r="R10" s="38"/>
      <c r="S10" s="33"/>
      <c r="T10" s="31"/>
    </row>
    <row r="11" spans="1:21" s="3" customFormat="1" ht="20.25" customHeight="1" x14ac:dyDescent="0.3">
      <c r="A11" s="59" t="s">
        <v>26</v>
      </c>
      <c r="B11" s="59"/>
      <c r="C11" s="59"/>
      <c r="D11" s="60"/>
      <c r="E11" s="46">
        <v>429852</v>
      </c>
      <c r="F11" s="47">
        <v>41</v>
      </c>
      <c r="G11" s="47">
        <v>41</v>
      </c>
      <c r="H11" s="47" t="s">
        <v>29</v>
      </c>
      <c r="I11" s="47">
        <v>53649</v>
      </c>
      <c r="J11" s="47">
        <v>53649</v>
      </c>
      <c r="K11" s="47" t="s">
        <v>29</v>
      </c>
      <c r="L11" s="47">
        <v>376162</v>
      </c>
      <c r="M11" s="47">
        <v>352883</v>
      </c>
      <c r="N11" s="47">
        <v>2532</v>
      </c>
      <c r="O11" s="48">
        <v>20747</v>
      </c>
      <c r="P11" s="48">
        <v>33323008</v>
      </c>
      <c r="Q11" s="48">
        <v>15044526</v>
      </c>
      <c r="R11" s="49">
        <v>18278482</v>
      </c>
      <c r="S11" s="66" t="s">
        <v>2</v>
      </c>
      <c r="T11" s="59"/>
      <c r="U11" s="2"/>
    </row>
    <row r="12" spans="1:21" s="3" customFormat="1" ht="17.25" x14ac:dyDescent="0.3">
      <c r="B12" s="44" t="s">
        <v>30</v>
      </c>
      <c r="C12" s="41"/>
      <c r="D12" s="42"/>
      <c r="E12" s="46">
        <f>SUM(E13:E16)</f>
        <v>199179</v>
      </c>
      <c r="F12" s="46">
        <f t="shared" ref="F12:R12" si="0">SUM(F13:F16)</f>
        <v>41</v>
      </c>
      <c r="G12" s="46">
        <f t="shared" si="0"/>
        <v>41</v>
      </c>
      <c r="H12" s="46" t="s">
        <v>29</v>
      </c>
      <c r="I12" s="46">
        <f t="shared" si="0"/>
        <v>28682</v>
      </c>
      <c r="J12" s="46">
        <f t="shared" si="0"/>
        <v>28682</v>
      </c>
      <c r="K12" s="46" t="s">
        <v>29</v>
      </c>
      <c r="L12" s="46">
        <f t="shared" si="0"/>
        <v>170456</v>
      </c>
      <c r="M12" s="46">
        <f t="shared" si="0"/>
        <v>156332</v>
      </c>
      <c r="N12" s="46">
        <f t="shared" si="0"/>
        <v>1937</v>
      </c>
      <c r="O12" s="46">
        <f t="shared" si="0"/>
        <v>12187</v>
      </c>
      <c r="P12" s="46">
        <f t="shared" si="0"/>
        <v>17461289</v>
      </c>
      <c r="Q12" s="46">
        <f t="shared" si="0"/>
        <v>7086336</v>
      </c>
      <c r="R12" s="46">
        <f t="shared" si="0"/>
        <v>10374953</v>
      </c>
      <c r="S12" s="43"/>
      <c r="T12" s="44" t="s">
        <v>43</v>
      </c>
      <c r="U12" s="2"/>
    </row>
    <row r="13" spans="1:21" s="3" customFormat="1" ht="17.25" x14ac:dyDescent="0.3">
      <c r="A13" s="6"/>
      <c r="B13" s="6" t="s">
        <v>31</v>
      </c>
      <c r="C13" s="7"/>
      <c r="D13" s="8"/>
      <c r="E13" s="50">
        <v>19322</v>
      </c>
      <c r="F13" s="51" t="s">
        <v>29</v>
      </c>
      <c r="G13" s="51" t="s">
        <v>29</v>
      </c>
      <c r="H13" s="51" t="s">
        <v>29</v>
      </c>
      <c r="I13" s="51">
        <v>211</v>
      </c>
      <c r="J13" s="51">
        <v>211</v>
      </c>
      <c r="K13" s="51" t="s">
        <v>29</v>
      </c>
      <c r="L13" s="51">
        <v>19111</v>
      </c>
      <c r="M13" s="51">
        <v>16163</v>
      </c>
      <c r="N13" s="51">
        <v>408</v>
      </c>
      <c r="O13" s="53">
        <v>2540</v>
      </c>
      <c r="P13" s="53">
        <v>783910</v>
      </c>
      <c r="Q13" s="53">
        <v>473282</v>
      </c>
      <c r="R13" s="54">
        <v>310628</v>
      </c>
      <c r="S13" s="21"/>
      <c r="T13" s="22" t="s">
        <v>44</v>
      </c>
      <c r="U13" s="2"/>
    </row>
    <row r="14" spans="1:21" s="5" customFormat="1" ht="17.25" x14ac:dyDescent="0.3">
      <c r="B14" s="5" t="s">
        <v>32</v>
      </c>
      <c r="D14" s="10"/>
      <c r="E14" s="50">
        <v>16877</v>
      </c>
      <c r="F14" s="51" t="s">
        <v>29</v>
      </c>
      <c r="G14" s="52" t="s">
        <v>29</v>
      </c>
      <c r="H14" s="51" t="s">
        <v>29</v>
      </c>
      <c r="I14" s="52">
        <v>494</v>
      </c>
      <c r="J14" s="51">
        <v>494</v>
      </c>
      <c r="K14" s="51" t="s">
        <v>29</v>
      </c>
      <c r="L14" s="51">
        <v>16383</v>
      </c>
      <c r="M14" s="51">
        <v>15276</v>
      </c>
      <c r="N14" s="50">
        <v>119</v>
      </c>
      <c r="O14" s="50">
        <v>988</v>
      </c>
      <c r="P14" s="51">
        <v>780821</v>
      </c>
      <c r="Q14" s="53">
        <v>438209</v>
      </c>
      <c r="R14" s="54">
        <v>342612</v>
      </c>
      <c r="S14" s="11"/>
      <c r="T14" s="12" t="s">
        <v>45</v>
      </c>
      <c r="U14" s="12"/>
    </row>
    <row r="15" spans="1:21" s="5" customFormat="1" ht="17.25" x14ac:dyDescent="0.3">
      <c r="B15" s="5" t="s">
        <v>33</v>
      </c>
      <c r="D15" s="10"/>
      <c r="E15" s="50">
        <v>148703</v>
      </c>
      <c r="F15" s="51">
        <v>41</v>
      </c>
      <c r="G15" s="52">
        <v>41</v>
      </c>
      <c r="H15" s="51" t="s">
        <v>29</v>
      </c>
      <c r="I15" s="52">
        <v>27975</v>
      </c>
      <c r="J15" s="51">
        <v>27975</v>
      </c>
      <c r="K15" s="51" t="s">
        <v>29</v>
      </c>
      <c r="L15" s="51">
        <v>120687</v>
      </c>
      <c r="M15" s="51">
        <v>114122</v>
      </c>
      <c r="N15" s="50">
        <v>186</v>
      </c>
      <c r="O15" s="50">
        <v>6379</v>
      </c>
      <c r="P15" s="51">
        <v>15671998</v>
      </c>
      <c r="Q15" s="53">
        <v>5952355</v>
      </c>
      <c r="R15" s="54">
        <v>9719643</v>
      </c>
      <c r="S15" s="11"/>
      <c r="T15" s="12" t="s">
        <v>46</v>
      </c>
      <c r="U15" s="12"/>
    </row>
    <row r="16" spans="1:21" s="5" customFormat="1" ht="17.25" x14ac:dyDescent="0.3">
      <c r="B16" s="5" t="s">
        <v>34</v>
      </c>
      <c r="D16" s="10"/>
      <c r="E16" s="50">
        <v>14277</v>
      </c>
      <c r="F16" s="51" t="s">
        <v>29</v>
      </c>
      <c r="G16" s="52" t="s">
        <v>29</v>
      </c>
      <c r="H16" s="51" t="s">
        <v>29</v>
      </c>
      <c r="I16" s="52">
        <v>2</v>
      </c>
      <c r="J16" s="51">
        <v>2</v>
      </c>
      <c r="K16" s="51" t="s">
        <v>29</v>
      </c>
      <c r="L16" s="51">
        <v>14275</v>
      </c>
      <c r="M16" s="51">
        <v>10771</v>
      </c>
      <c r="N16" s="50">
        <v>1224</v>
      </c>
      <c r="O16" s="50">
        <v>2280</v>
      </c>
      <c r="P16" s="51">
        <v>224560</v>
      </c>
      <c r="Q16" s="53">
        <v>222490</v>
      </c>
      <c r="R16" s="54">
        <v>2070</v>
      </c>
      <c r="S16" s="11"/>
      <c r="T16" s="12" t="s">
        <v>47</v>
      </c>
      <c r="U16" s="12"/>
    </row>
    <row r="17" spans="1:21" s="3" customFormat="1" ht="17.25" x14ac:dyDescent="0.3">
      <c r="B17" s="3" t="s">
        <v>35</v>
      </c>
      <c r="D17" s="9"/>
      <c r="E17" s="46">
        <f>SUM(E18:E19)</f>
        <v>133048</v>
      </c>
      <c r="F17" s="46" t="s">
        <v>29</v>
      </c>
      <c r="G17" s="46" t="s">
        <v>29</v>
      </c>
      <c r="H17" s="46" t="s">
        <v>29</v>
      </c>
      <c r="I17" s="46">
        <f t="shared" ref="I17:S17" si="1">SUM(I18:I19)</f>
        <v>16497</v>
      </c>
      <c r="J17" s="46">
        <f t="shared" si="1"/>
        <v>16497</v>
      </c>
      <c r="K17" s="46" t="s">
        <v>29</v>
      </c>
      <c r="L17" s="46">
        <f t="shared" si="1"/>
        <v>116551</v>
      </c>
      <c r="M17" s="46">
        <f t="shared" si="1"/>
        <v>112615</v>
      </c>
      <c r="N17" s="46">
        <f t="shared" si="1"/>
        <v>329</v>
      </c>
      <c r="O17" s="46">
        <f t="shared" si="1"/>
        <v>3607</v>
      </c>
      <c r="P17" s="46">
        <f t="shared" si="1"/>
        <v>10623898</v>
      </c>
      <c r="Q17" s="46">
        <f t="shared" si="1"/>
        <v>4867710</v>
      </c>
      <c r="R17" s="46">
        <f t="shared" si="1"/>
        <v>5756188</v>
      </c>
      <c r="S17" s="46">
        <f t="shared" si="1"/>
        <v>0</v>
      </c>
      <c r="T17" s="2" t="s">
        <v>48</v>
      </c>
      <c r="U17" s="2"/>
    </row>
    <row r="18" spans="1:21" s="5" customFormat="1" ht="17.25" x14ac:dyDescent="0.3">
      <c r="B18" s="5" t="s">
        <v>36</v>
      </c>
      <c r="D18" s="10"/>
      <c r="E18" s="50">
        <v>131358</v>
      </c>
      <c r="F18" s="51" t="s">
        <v>29</v>
      </c>
      <c r="G18" s="52" t="s">
        <v>29</v>
      </c>
      <c r="H18" s="51" t="s">
        <v>29</v>
      </c>
      <c r="I18" s="52">
        <v>16497</v>
      </c>
      <c r="J18" s="51">
        <v>16497</v>
      </c>
      <c r="K18" s="51" t="s">
        <v>29</v>
      </c>
      <c r="L18" s="51">
        <v>114861</v>
      </c>
      <c r="M18" s="51">
        <v>111209</v>
      </c>
      <c r="N18" s="50">
        <v>298</v>
      </c>
      <c r="O18" s="50">
        <v>3354</v>
      </c>
      <c r="P18" s="51">
        <v>10594722</v>
      </c>
      <c r="Q18" s="53">
        <v>4838714</v>
      </c>
      <c r="R18" s="54">
        <v>5756008</v>
      </c>
      <c r="S18" s="11"/>
      <c r="T18" s="12" t="s">
        <v>49</v>
      </c>
      <c r="U18" s="12"/>
    </row>
    <row r="19" spans="1:21" s="5" customFormat="1" ht="17.25" x14ac:dyDescent="0.3">
      <c r="B19" s="5" t="s">
        <v>37</v>
      </c>
      <c r="D19" s="10"/>
      <c r="E19" s="50">
        <v>1690</v>
      </c>
      <c r="F19" s="51" t="s">
        <v>29</v>
      </c>
      <c r="G19" s="52" t="s">
        <v>29</v>
      </c>
      <c r="H19" s="51" t="s">
        <v>29</v>
      </c>
      <c r="I19" s="52" t="s">
        <v>29</v>
      </c>
      <c r="J19" s="51" t="s">
        <v>29</v>
      </c>
      <c r="K19" s="51" t="s">
        <v>29</v>
      </c>
      <c r="L19" s="51">
        <v>1690</v>
      </c>
      <c r="M19" s="51">
        <v>1406</v>
      </c>
      <c r="N19" s="50">
        <v>31</v>
      </c>
      <c r="O19" s="50">
        <v>253</v>
      </c>
      <c r="P19" s="51">
        <v>29176</v>
      </c>
      <c r="Q19" s="53">
        <v>28996</v>
      </c>
      <c r="R19" s="54">
        <v>180</v>
      </c>
      <c r="S19" s="11"/>
      <c r="T19" s="12" t="s">
        <v>50</v>
      </c>
      <c r="U19" s="12"/>
    </row>
    <row r="20" spans="1:21" s="3" customFormat="1" ht="17.25" x14ac:dyDescent="0.3">
      <c r="B20" s="3" t="s">
        <v>38</v>
      </c>
      <c r="D20" s="9"/>
      <c r="E20" s="46">
        <f>SUM(E21:E24)</f>
        <v>97625</v>
      </c>
      <c r="F20" s="46" t="s">
        <v>29</v>
      </c>
      <c r="G20" s="46" t="s">
        <v>29</v>
      </c>
      <c r="H20" s="46" t="s">
        <v>29</v>
      </c>
      <c r="I20" s="46">
        <f t="shared" ref="I20:R20" si="2">SUM(I21:I24)</f>
        <v>8470</v>
      </c>
      <c r="J20" s="46">
        <f t="shared" si="2"/>
        <v>8470</v>
      </c>
      <c r="K20" s="46" t="s">
        <v>29</v>
      </c>
      <c r="L20" s="46">
        <f t="shared" si="2"/>
        <v>89155</v>
      </c>
      <c r="M20" s="46">
        <f t="shared" si="2"/>
        <v>83936</v>
      </c>
      <c r="N20" s="46">
        <f t="shared" si="2"/>
        <v>266</v>
      </c>
      <c r="O20" s="46">
        <f t="shared" si="2"/>
        <v>4953</v>
      </c>
      <c r="P20" s="46">
        <f t="shared" si="2"/>
        <v>5237821</v>
      </c>
      <c r="Q20" s="46">
        <f t="shared" si="2"/>
        <v>3090480</v>
      </c>
      <c r="R20" s="46">
        <f t="shared" si="2"/>
        <v>2147341</v>
      </c>
      <c r="S20" s="45"/>
      <c r="T20" s="2" t="s">
        <v>51</v>
      </c>
      <c r="U20" s="2"/>
    </row>
    <row r="21" spans="1:21" s="5" customFormat="1" ht="17.25" x14ac:dyDescent="0.3">
      <c r="B21" s="5" t="s">
        <v>39</v>
      </c>
      <c r="D21" s="10"/>
      <c r="E21" s="50">
        <v>674</v>
      </c>
      <c r="F21" s="51" t="s">
        <v>29</v>
      </c>
      <c r="G21" s="52" t="s">
        <v>29</v>
      </c>
      <c r="H21" s="51" t="s">
        <v>29</v>
      </c>
      <c r="I21" s="52">
        <v>1</v>
      </c>
      <c r="J21" s="51">
        <v>1</v>
      </c>
      <c r="K21" s="51" t="s">
        <v>29</v>
      </c>
      <c r="L21" s="51">
        <v>673</v>
      </c>
      <c r="M21" s="51">
        <v>673</v>
      </c>
      <c r="N21" s="50" t="s">
        <v>29</v>
      </c>
      <c r="O21" s="50" t="s">
        <v>29</v>
      </c>
      <c r="P21" s="51">
        <v>18578</v>
      </c>
      <c r="Q21" s="53">
        <v>17908</v>
      </c>
      <c r="R21" s="54">
        <v>670</v>
      </c>
      <c r="S21" s="11"/>
      <c r="T21" s="12" t="s">
        <v>52</v>
      </c>
      <c r="U21" s="12"/>
    </row>
    <row r="22" spans="1:21" s="5" customFormat="1" ht="17.25" x14ac:dyDescent="0.3">
      <c r="B22" s="5" t="s">
        <v>40</v>
      </c>
      <c r="D22" s="10"/>
      <c r="E22" s="50">
        <v>86418</v>
      </c>
      <c r="F22" s="51" t="s">
        <v>29</v>
      </c>
      <c r="G22" s="52" t="s">
        <v>29</v>
      </c>
      <c r="H22" s="51" t="s">
        <v>29</v>
      </c>
      <c r="I22" s="52">
        <v>8467</v>
      </c>
      <c r="J22" s="51">
        <v>8467</v>
      </c>
      <c r="K22" s="51" t="s">
        <v>29</v>
      </c>
      <c r="L22" s="51">
        <v>77951</v>
      </c>
      <c r="M22" s="51">
        <v>74437</v>
      </c>
      <c r="N22" s="50">
        <v>56</v>
      </c>
      <c r="O22" s="50">
        <v>3458</v>
      </c>
      <c r="P22" s="51">
        <v>4990728</v>
      </c>
      <c r="Q22" s="53">
        <v>2845399</v>
      </c>
      <c r="R22" s="54">
        <v>2145329</v>
      </c>
      <c r="S22" s="11"/>
      <c r="T22" s="12" t="s">
        <v>53</v>
      </c>
      <c r="U22" s="12"/>
    </row>
    <row r="23" spans="1:21" s="5" customFormat="1" ht="17.25" x14ac:dyDescent="0.3">
      <c r="B23" s="5" t="s">
        <v>41</v>
      </c>
      <c r="D23" s="10"/>
      <c r="E23" s="50">
        <v>934</v>
      </c>
      <c r="F23" s="51" t="s">
        <v>29</v>
      </c>
      <c r="G23" s="52" t="s">
        <v>29</v>
      </c>
      <c r="H23" s="51" t="s">
        <v>29</v>
      </c>
      <c r="I23" s="52" t="s">
        <v>29</v>
      </c>
      <c r="J23" s="51" t="s">
        <v>29</v>
      </c>
      <c r="K23" s="51" t="s">
        <v>29</v>
      </c>
      <c r="L23" s="51">
        <v>934</v>
      </c>
      <c r="M23" s="51">
        <v>931</v>
      </c>
      <c r="N23" s="50">
        <v>3</v>
      </c>
      <c r="O23" s="50" t="s">
        <v>29</v>
      </c>
      <c r="P23" s="51">
        <v>20492</v>
      </c>
      <c r="Q23" s="53">
        <v>20492</v>
      </c>
      <c r="R23" s="54" t="s">
        <v>29</v>
      </c>
      <c r="S23" s="11"/>
      <c r="T23" s="12" t="s">
        <v>54</v>
      </c>
      <c r="U23" s="12"/>
    </row>
    <row r="24" spans="1:21" s="5" customFormat="1" ht="17.25" x14ac:dyDescent="0.3">
      <c r="B24" s="5" t="s">
        <v>42</v>
      </c>
      <c r="D24" s="10"/>
      <c r="E24" s="50">
        <v>9599</v>
      </c>
      <c r="F24" s="51" t="s">
        <v>29</v>
      </c>
      <c r="G24" s="52" t="s">
        <v>29</v>
      </c>
      <c r="H24" s="51" t="s">
        <v>29</v>
      </c>
      <c r="I24" s="52">
        <v>2</v>
      </c>
      <c r="J24" s="51">
        <v>2</v>
      </c>
      <c r="K24" s="51" t="s">
        <v>29</v>
      </c>
      <c r="L24" s="51">
        <v>9597</v>
      </c>
      <c r="M24" s="51">
        <v>7895</v>
      </c>
      <c r="N24" s="50">
        <v>207</v>
      </c>
      <c r="O24" s="50">
        <v>1495</v>
      </c>
      <c r="P24" s="51">
        <v>208023</v>
      </c>
      <c r="Q24" s="53">
        <v>206681</v>
      </c>
      <c r="R24" s="54">
        <v>1342</v>
      </c>
      <c r="S24" s="11"/>
      <c r="T24" s="12" t="s">
        <v>55</v>
      </c>
      <c r="U24" s="12"/>
    </row>
    <row r="25" spans="1:21" s="5" customFormat="1" ht="3" customHeight="1" x14ac:dyDescent="0.3">
      <c r="A25" s="14"/>
      <c r="B25" s="14"/>
      <c r="C25" s="14"/>
      <c r="D25" s="15"/>
      <c r="E25" s="16"/>
      <c r="F25" s="17"/>
      <c r="G25" s="14"/>
      <c r="H25" s="17"/>
      <c r="I25" s="14"/>
      <c r="J25" s="17"/>
      <c r="K25" s="14"/>
      <c r="L25" s="14"/>
      <c r="M25" s="17"/>
      <c r="N25" s="16"/>
      <c r="O25" s="16"/>
      <c r="P25" s="17"/>
      <c r="Q25" s="15"/>
      <c r="R25" s="14"/>
      <c r="S25" s="16"/>
      <c r="T25" s="14"/>
      <c r="U25" s="12"/>
    </row>
    <row r="26" spans="1:21" s="5" customFormat="1" ht="3" customHeight="1" x14ac:dyDescent="0.3">
      <c r="A26" s="12"/>
      <c r="B26" s="12"/>
      <c r="N26" s="12"/>
      <c r="O26" s="12"/>
      <c r="P26" s="12"/>
      <c r="Q26" s="12"/>
      <c r="R26" s="12"/>
      <c r="S26" s="12"/>
      <c r="U26" s="12"/>
    </row>
    <row r="27" spans="1:21" s="5" customFormat="1" ht="17.25" x14ac:dyDescent="0.3">
      <c r="A27" s="12"/>
      <c r="B27" s="12" t="s">
        <v>21</v>
      </c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U27" s="12"/>
    </row>
    <row r="28" spans="1:21" s="5" customFormat="1" ht="17.25" x14ac:dyDescent="0.3">
      <c r="A28" s="12"/>
      <c r="B28" s="12" t="s">
        <v>22</v>
      </c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</row>
    <row r="29" spans="1:21" ht="12.75" customHeight="1" x14ac:dyDescent="0.3"/>
    <row r="32" spans="1:21" x14ac:dyDescent="0.3">
      <c r="E32" s="55"/>
      <c r="F32" s="55"/>
      <c r="G32" s="55"/>
      <c r="H32" s="55"/>
      <c r="I32" s="55"/>
      <c r="J32" s="55"/>
      <c r="K32" s="55"/>
      <c r="L32" s="55"/>
      <c r="M32" s="55"/>
      <c r="N32" s="55"/>
      <c r="O32" s="55"/>
      <c r="P32" s="55"/>
      <c r="Q32" s="55"/>
      <c r="R32" s="55"/>
      <c r="S32" s="55"/>
    </row>
    <row r="34" spans="5:18" x14ac:dyDescent="0.3">
      <c r="E34" s="55"/>
      <c r="F34" s="55"/>
      <c r="G34" s="55"/>
      <c r="H34" s="55"/>
      <c r="I34" s="55"/>
      <c r="J34" s="55"/>
      <c r="K34" s="55"/>
      <c r="L34" s="55"/>
      <c r="M34" s="55"/>
      <c r="N34" s="55"/>
      <c r="O34" s="55"/>
      <c r="P34" s="55"/>
      <c r="Q34" s="55"/>
      <c r="R34" s="55"/>
    </row>
    <row r="40" spans="5:18" x14ac:dyDescent="0.3">
      <c r="E40" s="56">
        <v>674</v>
      </c>
    </row>
    <row r="41" spans="5:18" x14ac:dyDescent="0.3">
      <c r="E41" s="56">
        <v>86418</v>
      </c>
    </row>
    <row r="42" spans="5:18" x14ac:dyDescent="0.3">
      <c r="E42" s="56">
        <v>934</v>
      </c>
    </row>
    <row r="43" spans="5:18" x14ac:dyDescent="0.3">
      <c r="E43" s="56">
        <v>9599</v>
      </c>
    </row>
    <row r="44" spans="5:18" x14ac:dyDescent="0.3">
      <c r="E44" s="56">
        <v>131358</v>
      </c>
    </row>
    <row r="45" spans="5:18" x14ac:dyDescent="0.3">
      <c r="E45" s="56">
        <v>1690</v>
      </c>
    </row>
    <row r="46" spans="5:18" x14ac:dyDescent="0.3">
      <c r="E46" s="56">
        <v>19322</v>
      </c>
    </row>
    <row r="47" spans="5:18" x14ac:dyDescent="0.3">
      <c r="E47" s="56">
        <v>16877</v>
      </c>
    </row>
    <row r="48" spans="5:18" x14ac:dyDescent="0.3">
      <c r="E48" s="56">
        <v>148703</v>
      </c>
    </row>
    <row r="49" spans="5:5" x14ac:dyDescent="0.3">
      <c r="E49" s="56">
        <v>14277</v>
      </c>
    </row>
    <row r="50" spans="5:5" x14ac:dyDescent="0.3">
      <c r="E50" s="57">
        <f>SUM(E40:E49)</f>
        <v>429852</v>
      </c>
    </row>
  </sheetData>
  <mergeCells count="10">
    <mergeCell ref="A4:D9"/>
    <mergeCell ref="A11:D11"/>
    <mergeCell ref="S4:T9"/>
    <mergeCell ref="S11:T11"/>
    <mergeCell ref="E4:O4"/>
    <mergeCell ref="I5:K5"/>
    <mergeCell ref="L5:O5"/>
    <mergeCell ref="P4:R4"/>
    <mergeCell ref="F5:H5"/>
    <mergeCell ref="P5:R5"/>
  </mergeCells>
  <phoneticPr fontId="1" type="noConversion"/>
  <printOptions horizontalCentered="1"/>
  <pageMargins left="0.39370078740157483" right="0.35433070866141736" top="0.78740157480314965" bottom="0.59055118110236227" header="0.51181102362204722" footer="0.51181102362204722"/>
  <pageSetup paperSize="9" scale="9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T-15.4</vt:lpstr>
      <vt:lpstr>'T-15.4'!Print_Area</vt:lpstr>
    </vt:vector>
  </TitlesOfParts>
  <Company>ingroup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NSO</cp:lastModifiedBy>
  <cp:lastPrinted>2020-03-19T09:33:30Z</cp:lastPrinted>
  <dcterms:created xsi:type="dcterms:W3CDTF">2004-08-20T21:28:46Z</dcterms:created>
  <dcterms:modified xsi:type="dcterms:W3CDTF">2020-03-20T07:52:00Z</dcterms:modified>
</cp:coreProperties>
</file>