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5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43" i="1" l="1"/>
  <c r="C43" i="1"/>
  <c r="B42" i="1"/>
  <c r="B43" i="1"/>
  <c r="B32" i="1" l="1"/>
  <c r="C32" i="1"/>
  <c r="D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C42" i="1"/>
  <c r="D42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D51" i="1"/>
  <c r="C54" i="1"/>
  <c r="D54" i="1"/>
</calcChain>
</file>

<file path=xl/sharedStrings.xml><?xml version="1.0" encoding="utf-8"?>
<sst xmlns="http://schemas.openxmlformats.org/spreadsheetml/2006/main" count="73" uniqueCount="33">
  <si>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</si>
  <si>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</si>
  <si>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</si>
  <si>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</si>
  <si>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</si>
  <si>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</si>
  <si>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</si>
  <si>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</si>
  <si>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</si>
  <si>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</si>
  <si>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</si>
  <si>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</si>
  <si>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</si>
  <si>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</si>
  <si>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</si>
  <si>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</si>
  <si>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</si>
  <si>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</si>
  <si>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</si>
  <si>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</si>
  <si>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</si>
  <si>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</si>
  <si>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</si>
  <si>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</si>
  <si>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</si>
  <si>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</si>
  <si>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</si>
  <si>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</si>
  <si>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</si>
  <si>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</si>
  <si>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</si>
  <si>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</si>
  <si>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เดือนพฤษภาคม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</si>
</sst>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7" fontId="17" fillId="0" borderId="0" xfId="1" applyNumberFormat="1" applyFont="1" applyAlignment="1">
      <alignment horizontal="right"/>
    </xf>
    <xf numFmtId="167" fontId="16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25" zoomScale="59" zoomScaleNormal="59" zoomScaleSheetLayoutView="120" workbookViewId="0">
      <selection activeCell="C30" sqref="C30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31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30</v>
      </c>
      <c r="B3" s="35" t="s">
        <v>29</v>
      </c>
      <c r="C3" s="35" t="s">
        <v>28</v>
      </c>
      <c r="D3" s="35" t="s">
        <v>27</v>
      </c>
      <c r="E3" s="33"/>
      <c r="F3" s="33"/>
      <c r="G3" s="33"/>
    </row>
    <row r="4" spans="1:7" s="32" customFormat="1" ht="16.5" customHeight="1">
      <c r="A4" s="34"/>
      <c r="B4" s="41" t="s">
        <v>26</v>
      </c>
      <c r="C4" s="41"/>
      <c r="D4" s="41"/>
      <c r="E4" s="33"/>
      <c r="F4" s="33"/>
      <c r="G4" s="33"/>
    </row>
    <row r="5" spans="1:7" s="23" customFormat="1" ht="20.25" customHeight="1">
      <c r="A5" s="27" t="s">
        <v>24</v>
      </c>
      <c r="B5" s="43">
        <v>292996.65999999997</v>
      </c>
      <c r="C5" s="43">
        <v>155892.15</v>
      </c>
      <c r="D5" s="43">
        <v>137104.51</v>
      </c>
      <c r="E5" s="29"/>
      <c r="F5" s="29"/>
      <c r="G5" s="29"/>
    </row>
    <row r="6" spans="1:7" s="23" customFormat="1" ht="3.75" customHeight="1">
      <c r="A6" s="31"/>
      <c r="B6" s="44"/>
      <c r="C6" s="44"/>
      <c r="D6" s="44">
        <v>59369</v>
      </c>
      <c r="E6" s="29"/>
      <c r="F6" s="24"/>
      <c r="G6" s="24"/>
    </row>
    <row r="7" spans="1:7" s="9" customFormat="1" ht="18" customHeight="1">
      <c r="A7" s="18" t="s">
        <v>23</v>
      </c>
      <c r="B7" s="45">
        <v>137465.78</v>
      </c>
      <c r="C7" s="45">
        <v>81860.479999999996</v>
      </c>
      <c r="D7" s="45">
        <v>55605.3</v>
      </c>
      <c r="E7" s="29"/>
      <c r="F7" s="30"/>
      <c r="G7" s="11"/>
    </row>
    <row r="8" spans="1:7" s="9" customFormat="1" ht="18" customHeight="1">
      <c r="A8" s="18" t="s">
        <v>22</v>
      </c>
      <c r="B8" s="45">
        <v>329.35</v>
      </c>
      <c r="C8" s="45">
        <v>329.35</v>
      </c>
      <c r="D8" s="45" t="s">
        <v>1</v>
      </c>
      <c r="E8" s="29"/>
      <c r="F8" s="11"/>
      <c r="G8" s="11"/>
    </row>
    <row r="9" spans="1:7" s="9" customFormat="1" ht="18" customHeight="1">
      <c r="A9" s="18" t="s">
        <v>21</v>
      </c>
      <c r="B9" s="45">
        <v>22094.29</v>
      </c>
      <c r="C9" s="45">
        <v>6240.16</v>
      </c>
      <c r="D9" s="45">
        <v>15854.13</v>
      </c>
      <c r="E9" s="29"/>
      <c r="F9" s="11"/>
      <c r="G9" s="11"/>
    </row>
    <row r="10" spans="1:7" s="9" customFormat="1" ht="18" customHeight="1">
      <c r="A10" s="18" t="s">
        <v>20</v>
      </c>
      <c r="B10" s="45">
        <v>1007.6</v>
      </c>
      <c r="C10" s="45">
        <v>225.48</v>
      </c>
      <c r="D10" s="45">
        <v>782.13</v>
      </c>
      <c r="E10" s="29"/>
      <c r="F10" s="11"/>
      <c r="G10" s="11"/>
    </row>
    <row r="11" spans="1:7" s="9" customFormat="1" ht="18" customHeight="1">
      <c r="A11" s="18" t="s">
        <v>19</v>
      </c>
      <c r="B11" s="45">
        <v>1607.41</v>
      </c>
      <c r="C11" s="45">
        <v>1043.9000000000001</v>
      </c>
      <c r="D11" s="45">
        <v>563.5</v>
      </c>
      <c r="E11" s="29"/>
      <c r="F11" s="11"/>
      <c r="G11" s="11"/>
    </row>
    <row r="12" spans="1:7" s="3" customFormat="1" ht="18" customHeight="1">
      <c r="A12" s="18" t="s">
        <v>18</v>
      </c>
      <c r="B12" s="45">
        <v>15639.54</v>
      </c>
      <c r="C12" s="45">
        <v>13357.09</v>
      </c>
      <c r="D12" s="45">
        <v>2282.4499999999998</v>
      </c>
      <c r="E12" s="29"/>
      <c r="F12" s="4"/>
      <c r="G12" s="4"/>
    </row>
    <row r="13" spans="1:7" s="3" customFormat="1" ht="18" customHeight="1">
      <c r="A13" s="18" t="s">
        <v>17</v>
      </c>
      <c r="B13" s="45">
        <v>54886.68</v>
      </c>
      <c r="C13" s="45">
        <v>25526.560000000001</v>
      </c>
      <c r="D13" s="45">
        <v>29360.11</v>
      </c>
      <c r="E13" s="29"/>
      <c r="F13" s="4"/>
      <c r="G13" s="4"/>
    </row>
    <row r="14" spans="1:7" s="6" customFormat="1" ht="18" customHeight="1">
      <c r="A14" s="18" t="s">
        <v>16</v>
      </c>
      <c r="B14" s="45">
        <v>1450.24</v>
      </c>
      <c r="C14" s="45">
        <v>1292.6500000000001</v>
      </c>
      <c r="D14" s="45">
        <v>157.59</v>
      </c>
      <c r="E14" s="29"/>
      <c r="F14" s="22"/>
      <c r="G14" s="22"/>
    </row>
    <row r="15" spans="1:7" s="3" customFormat="1" ht="18" customHeight="1">
      <c r="A15" s="18" t="s">
        <v>15</v>
      </c>
      <c r="B15" s="45">
        <v>14603.82</v>
      </c>
      <c r="C15" s="45">
        <v>3938.08</v>
      </c>
      <c r="D15" s="45">
        <v>10665.75</v>
      </c>
      <c r="E15" s="29"/>
      <c r="F15" s="4"/>
      <c r="G15" s="4"/>
    </row>
    <row r="16" spans="1:7" s="3" customFormat="1" ht="18" customHeight="1">
      <c r="A16" s="18" t="s">
        <v>14</v>
      </c>
      <c r="B16" s="45">
        <v>576.03</v>
      </c>
      <c r="C16" s="45">
        <v>576.03</v>
      </c>
      <c r="D16" s="45" t="s">
        <v>1</v>
      </c>
      <c r="E16" s="29"/>
      <c r="F16" s="4"/>
      <c r="G16" s="4"/>
    </row>
    <row r="17" spans="1:7" s="3" customFormat="1" ht="18" customHeight="1">
      <c r="A17" s="18" t="s">
        <v>13</v>
      </c>
      <c r="B17" s="45">
        <v>2304.35</v>
      </c>
      <c r="C17" s="45">
        <v>779.2</v>
      </c>
      <c r="D17" s="45">
        <v>1525.14</v>
      </c>
      <c r="E17" s="29"/>
      <c r="F17" s="4"/>
      <c r="G17" s="4"/>
    </row>
    <row r="18" spans="1:7" s="3" customFormat="1" ht="18" customHeight="1">
      <c r="A18" s="18" t="s">
        <v>12</v>
      </c>
      <c r="B18" s="45">
        <v>608.76</v>
      </c>
      <c r="C18" s="45">
        <v>499.8</v>
      </c>
      <c r="D18" s="45">
        <v>108.96</v>
      </c>
      <c r="E18" s="29"/>
      <c r="F18" s="4"/>
      <c r="G18" s="4"/>
    </row>
    <row r="19" spans="1:7" s="3" customFormat="1" ht="18" customHeight="1">
      <c r="A19" s="18" t="s">
        <v>11</v>
      </c>
      <c r="B19" s="45">
        <v>1783.57</v>
      </c>
      <c r="C19" s="45">
        <v>738.15</v>
      </c>
      <c r="D19" s="45">
        <v>1045.4100000000001</v>
      </c>
      <c r="E19" s="29"/>
      <c r="F19" s="4"/>
      <c r="G19" s="4"/>
    </row>
    <row r="20" spans="1:7" s="3" customFormat="1" ht="18" customHeight="1">
      <c r="A20" s="18" t="s">
        <v>10</v>
      </c>
      <c r="B20" s="45">
        <v>469.72</v>
      </c>
      <c r="C20" s="45">
        <v>143.79</v>
      </c>
      <c r="D20" s="45">
        <v>325.92</v>
      </c>
      <c r="E20" s="29"/>
      <c r="F20" s="4"/>
      <c r="G20" s="4"/>
    </row>
    <row r="21" spans="1:7" s="3" customFormat="1" ht="18" customHeight="1">
      <c r="A21" s="18" t="s">
        <v>9</v>
      </c>
      <c r="B21" s="45">
        <v>17812.89</v>
      </c>
      <c r="C21" s="45">
        <v>11492.62</v>
      </c>
      <c r="D21" s="45">
        <v>6320.28</v>
      </c>
      <c r="E21" s="29"/>
      <c r="F21" s="4"/>
      <c r="G21" s="4"/>
    </row>
    <row r="22" spans="1:7" s="3" customFormat="1" ht="18" customHeight="1">
      <c r="A22" s="18" t="s">
        <v>8</v>
      </c>
      <c r="B22" s="45">
        <v>8802.91</v>
      </c>
      <c r="C22" s="45">
        <v>4153.09</v>
      </c>
      <c r="D22" s="45">
        <v>4649.8100000000004</v>
      </c>
      <c r="E22" s="29"/>
      <c r="F22" s="4"/>
      <c r="G22" s="4"/>
    </row>
    <row r="23" spans="1:7" s="3" customFormat="1" ht="18" customHeight="1">
      <c r="A23" s="18" t="s">
        <v>7</v>
      </c>
      <c r="B23" s="45">
        <v>6374.49</v>
      </c>
      <c r="C23" s="45">
        <v>1447.37</v>
      </c>
      <c r="D23" s="45">
        <v>4927.1099999999997</v>
      </c>
      <c r="E23" s="29"/>
      <c r="F23" s="4"/>
      <c r="G23" s="4"/>
    </row>
    <row r="24" spans="1:7" s="3" customFormat="1" ht="18" customHeight="1">
      <c r="A24" s="18" t="s">
        <v>6</v>
      </c>
      <c r="B24" s="45">
        <v>1328.87</v>
      </c>
      <c r="C24" s="45">
        <v>1091.76</v>
      </c>
      <c r="D24" s="45">
        <v>237.1</v>
      </c>
      <c r="E24" s="4"/>
      <c r="F24" s="4"/>
      <c r="G24" s="4"/>
    </row>
    <row r="25" spans="1:7" s="3" customFormat="1" ht="18" customHeight="1">
      <c r="A25" s="18" t="s">
        <v>5</v>
      </c>
      <c r="B25" s="45">
        <v>2985.19</v>
      </c>
      <c r="C25" s="45">
        <v>1156.55</v>
      </c>
      <c r="D25" s="45">
        <v>1828.64</v>
      </c>
      <c r="E25" s="4"/>
      <c r="F25" s="4"/>
      <c r="G25" s="4"/>
    </row>
    <row r="26" spans="1:7" s="3" customFormat="1" ht="18" customHeight="1">
      <c r="A26" s="18" t="s">
        <v>4</v>
      </c>
      <c r="B26" s="45">
        <v>865.17</v>
      </c>
      <c r="C26" s="45" t="s">
        <v>1</v>
      </c>
      <c r="D26" s="45">
        <v>865.17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2" t="s">
        <v>25</v>
      </c>
      <c r="C29" s="42"/>
      <c r="D29" s="42"/>
      <c r="E29" s="4"/>
      <c r="F29" s="4"/>
      <c r="G29" s="4"/>
    </row>
    <row r="30" spans="1:7" s="23" customFormat="1" ht="20.25" customHeight="1">
      <c r="A30" s="27" t="s">
        <v>24</v>
      </c>
      <c r="B30" s="26">
        <f>SUM(B32:B53)</f>
        <v>100.00000000000001</v>
      </c>
      <c r="C30" s="26">
        <f>SUM(C32:C53)</f>
        <v>99.999974341235301</v>
      </c>
      <c r="D30" s="26">
        <f t="shared" ref="C30:D30" si="0">SUM(D32:D53)</f>
        <v>99.999992706293895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23</v>
      </c>
      <c r="B32" s="16">
        <f t="shared" ref="B32:B43" si="1">B7/$B$5*100</f>
        <v>46.917183288027928</v>
      </c>
      <c r="C32" s="16">
        <f t="shared" ref="C32:C43" si="2">C7/$C$5*100</f>
        <v>52.510969923758189</v>
      </c>
      <c r="D32" s="16">
        <f>D7/$D$5*100</f>
        <v>40.556871542737724</v>
      </c>
      <c r="E32" s="11"/>
      <c r="F32" s="11"/>
      <c r="G32" s="11"/>
    </row>
    <row r="33" spans="1:8" s="9" customFormat="1" ht="18" customHeight="1">
      <c r="A33" s="18" t="s">
        <v>22</v>
      </c>
      <c r="B33" s="16">
        <f t="shared" si="1"/>
        <v>0.11240742471262302</v>
      </c>
      <c r="C33" s="16">
        <f t="shared" si="2"/>
        <v>0.21126785409015142</v>
      </c>
      <c r="D33" s="21" t="s">
        <v>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7.5407992705445865</v>
      </c>
      <c r="C34" s="16">
        <f t="shared" si="2"/>
        <v>4.0028699328349759</v>
      </c>
      <c r="D34" s="16">
        <f t="shared" ref="D34:D43" si="3">D9/$D$5*100</f>
        <v>11.563536458428683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0.34389470514783343</v>
      </c>
      <c r="C35" s="16">
        <f t="shared" si="2"/>
        <v>0.14463845677925413</v>
      </c>
      <c r="D35" s="16">
        <f t="shared" si="3"/>
        <v>0.57046263467190095</v>
      </c>
      <c r="E35" s="11"/>
      <c r="F35" s="11"/>
      <c r="G35" s="11"/>
    </row>
    <row r="36" spans="1:8" s="9" customFormat="1" ht="18" customHeight="1">
      <c r="A36" s="18" t="s">
        <v>19</v>
      </c>
      <c r="B36" s="16">
        <f t="shared" si="1"/>
        <v>0.54861034934664443</v>
      </c>
      <c r="C36" s="16">
        <f t="shared" si="2"/>
        <v>0.6696296125237865</v>
      </c>
      <c r="D36" s="16">
        <f t="shared" si="3"/>
        <v>0.4110003383550257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5.3377878095948263</v>
      </c>
      <c r="C37" s="16">
        <f t="shared" si="2"/>
        <v>8.5681607444634</v>
      </c>
      <c r="D37" s="16">
        <f t="shared" si="3"/>
        <v>1.6647519472554182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18.732868832020134</v>
      </c>
      <c r="C38" s="16">
        <f t="shared" si="2"/>
        <v>16.374499934730519</v>
      </c>
      <c r="D38" s="16">
        <f t="shared" si="3"/>
        <v>21.414401320569247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0.49496809963635763</v>
      </c>
      <c r="C39" s="16">
        <f t="shared" si="2"/>
        <v>0.8291950556843305</v>
      </c>
      <c r="D39" s="16">
        <f t="shared" si="3"/>
        <v>0.11494151432363531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4.9842957254188498</v>
      </c>
      <c r="C40" s="16">
        <f t="shared" si="2"/>
        <v>2.5261567051323626</v>
      </c>
      <c r="D40" s="16">
        <f t="shared" si="3"/>
        <v>7.7792845764154652</v>
      </c>
      <c r="E40" s="22"/>
      <c r="F40" s="22"/>
      <c r="G40" s="22"/>
    </row>
    <row r="41" spans="1:8" s="3" customFormat="1" ht="18" customHeight="1">
      <c r="A41" s="18" t="s">
        <v>14</v>
      </c>
      <c r="B41" s="16">
        <f t="shared" si="1"/>
        <v>0.19659951072479803</v>
      </c>
      <c r="C41" s="16">
        <f t="shared" si="2"/>
        <v>0.36950545617595243</v>
      </c>
      <c r="D41" s="16" t="s">
        <v>1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0.78647654208754469</v>
      </c>
      <c r="C42" s="16">
        <f t="shared" si="2"/>
        <v>0.4998327369274207</v>
      </c>
      <c r="D42" s="16">
        <f t="shared" si="3"/>
        <v>1.112392291106981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0.20777028652818091</v>
      </c>
      <c r="C43" s="16">
        <f t="shared" si="2"/>
        <v>0.32060626529302472</v>
      </c>
      <c r="D43" s="16">
        <f t="shared" si="3"/>
        <v>7.9472221592127038E-2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ref="B44:B51" si="4">B19/$B$5*100</f>
        <v>0.60873390160829821</v>
      </c>
      <c r="C44" s="16">
        <f t="shared" ref="C44:C50" si="5">C19/$C$5*100</f>
        <v>0.47350042962394195</v>
      </c>
      <c r="D44" s="16">
        <f t="shared" ref="D44:D51" si="6">D19/$D$5*100</f>
        <v>0.76249132869516845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4"/>
        <v>0.16031582066498645</v>
      </c>
      <c r="C45" s="16">
        <f t="shared" si="5"/>
        <v>9.2236844510772353E-2</v>
      </c>
      <c r="D45" s="16">
        <f t="shared" si="6"/>
        <v>0.23771646899142851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4"/>
        <v>6.079553944403326</v>
      </c>
      <c r="C46" s="16">
        <f t="shared" si="5"/>
        <v>7.3721608175908795</v>
      </c>
      <c r="D46" s="16">
        <f t="shared" si="6"/>
        <v>4.6098264747089637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4"/>
        <v>3.0044403919143656</v>
      </c>
      <c r="C47" s="16">
        <f t="shared" si="5"/>
        <v>2.6640789802437137</v>
      </c>
      <c r="D47" s="16">
        <f t="shared" si="6"/>
        <v>3.3914347529486815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4"/>
        <v>2.1756186572229188</v>
      </c>
      <c r="C48" s="16">
        <f t="shared" si="5"/>
        <v>0.92844315765739316</v>
      </c>
      <c r="D48" s="16">
        <f t="shared" si="6"/>
        <v>3.5936892229146942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4"/>
        <v>0.45354441924355049</v>
      </c>
      <c r="C49" s="16">
        <f t="shared" si="5"/>
        <v>0.70033032452243438</v>
      </c>
      <c r="D49" s="16">
        <f t="shared" si="6"/>
        <v>0.1729337714711208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4"/>
        <v>1.0188477916437684</v>
      </c>
      <c r="C50" s="16">
        <f t="shared" si="5"/>
        <v>0.74189110869277253</v>
      </c>
      <c r="D50" s="16">
        <f t="shared" si="6"/>
        <v>1.3337562710373276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4"/>
        <v>0.29528322950848657</v>
      </c>
      <c r="C51" s="16" t="s">
        <v>1</v>
      </c>
      <c r="D51" s="16">
        <f t="shared" si="6"/>
        <v>0.63102957007030613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2021-01-26T02:41:21Z</dcterms:modified>
</cp:coreProperties>
</file>