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4" sheetId="1" r:id="rId1"/>
  </sheets>
  <calcPr calcId="144525"/>
</workbook>
</file>

<file path=xl/calcChain.xml><?xml version="1.0" encoding="utf-8"?>
<calcChain xmlns="http://schemas.openxmlformats.org/spreadsheetml/2006/main">
  <c r="Q18" i="1" l="1"/>
  <c r="P18" i="1"/>
  <c r="O18" i="1"/>
  <c r="Q17" i="1"/>
  <c r="O17" i="1"/>
  <c r="M17" i="1"/>
  <c r="L17" i="1"/>
  <c r="P17" i="1" s="1"/>
  <c r="K17" i="1"/>
  <c r="Q16" i="1"/>
  <c r="O16" i="1"/>
  <c r="M16" i="1"/>
  <c r="L16" i="1"/>
  <c r="P16" i="1" s="1"/>
  <c r="O15" i="1"/>
  <c r="M15" i="1"/>
  <c r="L15" i="1"/>
  <c r="P15" i="1" s="1"/>
  <c r="P14" i="1"/>
  <c r="M14" i="1"/>
  <c r="Q14" i="1" s="1"/>
  <c r="Q12" i="1" s="1"/>
  <c r="L14" i="1"/>
  <c r="K14" i="1"/>
  <c r="O14" i="1" s="1"/>
  <c r="Q13" i="1"/>
  <c r="P13" i="1"/>
  <c r="L13" i="1"/>
  <c r="L12" i="1" s="1"/>
  <c r="K13" i="1"/>
  <c r="O13" i="1" s="1"/>
  <c r="O12" i="1" s="1"/>
  <c r="J12" i="1"/>
  <c r="I12" i="1"/>
  <c r="H12" i="1"/>
  <c r="Q10" i="1"/>
  <c r="P10" i="1"/>
  <c r="Q9" i="1"/>
  <c r="Q8" i="1"/>
  <c r="P8" i="1"/>
  <c r="Q7" i="1"/>
  <c r="P7" i="1"/>
  <c r="Q6" i="1"/>
  <c r="P6" i="1"/>
  <c r="O6" i="1"/>
  <c r="Q5" i="1"/>
  <c r="P5" i="1"/>
  <c r="Q4" i="1"/>
  <c r="P12" i="1" l="1"/>
</calcChain>
</file>

<file path=xl/sharedStrings.xml><?xml version="1.0" encoding="utf-8"?>
<sst xmlns="http://schemas.openxmlformats.org/spreadsheetml/2006/main" count="42" uniqueCount="19">
  <si>
    <t>ตารางที่ 4 จำนวนและร้อยละของผู้มีงานทำ จำแนกตามสถานภาพการทำงาน และเพศ เฉลี่ยปี 2561</t>
  </si>
  <si>
    <t>สถานภาพการทำงาน</t>
  </si>
  <si>
    <t>Q1</t>
  </si>
  <si>
    <t>ชาย</t>
  </si>
  <si>
    <t>หญิง</t>
  </si>
  <si>
    <t>Q2</t>
  </si>
  <si>
    <t>Q3</t>
  </si>
  <si>
    <t>Q4</t>
  </si>
  <si>
    <t>จำนวน (คน)</t>
  </si>
  <si>
    <t>ยอดรวม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</si>
  <si>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</si>
  <si>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</si>
  <si>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</si>
  <si>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</si>
  <si>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</si>
  <si>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</si>
  <si>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>ร้อยละ</t>
  </si>
  <si>
    <t>หมายเหตุ : “0” มีข้อมูล แต่น้อยกว่า 1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</si>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</sst>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i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0" borderId="0" xfId="0" applyFont="1" applyBorder="1" applyAlignment="1">
      <alignment vertical="center"/>
    </xf>
    <xf numFmtId="0" fontId="1" fillId="3" borderId="3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left" vertical="center" wrapText="1" indent="1"/>
    </xf>
    <xf numFmtId="3" fontId="1" fillId="0" borderId="1" xfId="0" applyNumberFormat="1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4" fillId="0" borderId="3" xfId="0" applyFont="1" applyBorder="1" applyAlignment="1">
      <alignment vertical="top" wrapText="1"/>
    </xf>
    <xf numFmtId="3" fontId="5" fillId="0" borderId="3" xfId="0" applyNumberFormat="1" applyFont="1" applyBorder="1" applyAlignment="1">
      <alignment horizontal="left" vertical="center" wrapText="1" indent="1"/>
    </xf>
    <xf numFmtId="3" fontId="4" fillId="0" borderId="3" xfId="0" applyNumberFormat="1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4" xfId="0" applyFont="1" applyBorder="1" applyAlignment="1">
      <alignment vertical="top" wrapText="1"/>
    </xf>
    <xf numFmtId="3" fontId="5" fillId="0" borderId="4" xfId="0" applyNumberFormat="1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indent="1"/>
    </xf>
    <xf numFmtId="0" fontId="4" fillId="3" borderId="2" xfId="0" applyFont="1" applyFill="1" applyBorder="1" applyAlignment="1">
      <alignment horizontal="center" vertical="top" wrapText="1"/>
    </xf>
    <xf numFmtId="0" fontId="4" fillId="0" borderId="0" xfId="0" applyFont="1" applyBorder="1"/>
    <xf numFmtId="0" fontId="1" fillId="0" borderId="1" xfId="0" applyFont="1" applyBorder="1" applyAlignment="1">
      <alignment horizontal="center" vertical="top" wrapText="1"/>
    </xf>
    <xf numFmtId="187" fontId="2" fillId="0" borderId="1" xfId="0" applyNumberFormat="1" applyFont="1" applyBorder="1" applyAlignment="1">
      <alignment horizontal="right" vertical="center" wrapText="1" indent="1"/>
    </xf>
    <xf numFmtId="187" fontId="2" fillId="0" borderId="1" xfId="0" applyNumberFormat="1" applyFont="1" applyBorder="1" applyAlignment="1">
      <alignment horizontal="right" wrapText="1" indent="1"/>
    </xf>
    <xf numFmtId="187" fontId="1" fillId="0" borderId="1" xfId="0" applyNumberFormat="1" applyFont="1" applyBorder="1" applyAlignment="1">
      <alignment horizontal="right" wrapText="1" indent="1"/>
    </xf>
    <xf numFmtId="187" fontId="1" fillId="0" borderId="5" xfId="0" applyNumberFormat="1" applyFont="1" applyBorder="1" applyAlignment="1">
      <alignment horizontal="right" wrapText="1" indent="1"/>
    </xf>
    <xf numFmtId="187" fontId="4" fillId="0" borderId="0" xfId="0" applyNumberFormat="1" applyFont="1" applyBorder="1" applyAlignment="1">
      <alignment horizontal="right" indent="1"/>
    </xf>
    <xf numFmtId="187" fontId="5" fillId="0" borderId="3" xfId="0" applyNumberFormat="1" applyFont="1" applyBorder="1" applyAlignment="1">
      <alignment horizontal="right" vertical="center" wrapText="1" indent="1"/>
    </xf>
    <xf numFmtId="187" fontId="4" fillId="0" borderId="3" xfId="0" applyNumberFormat="1" applyFont="1" applyBorder="1" applyAlignment="1">
      <alignment horizontal="right" vertical="center" wrapText="1" indent="1"/>
    </xf>
    <xf numFmtId="187" fontId="5" fillId="0" borderId="3" xfId="0" applyNumberFormat="1" applyFont="1" applyBorder="1" applyAlignment="1">
      <alignment horizontal="right" wrapText="1" indent="1"/>
    </xf>
    <xf numFmtId="187" fontId="4" fillId="0" borderId="3" xfId="0" applyNumberFormat="1" applyFont="1" applyBorder="1" applyAlignment="1">
      <alignment horizontal="right" wrapText="1" indent="1"/>
    </xf>
    <xf numFmtId="187" fontId="4" fillId="0" borderId="5" xfId="0" applyNumberFormat="1" applyFont="1" applyBorder="1" applyAlignment="1">
      <alignment horizontal="right" wrapText="1" indent="1"/>
    </xf>
    <xf numFmtId="187" fontId="5" fillId="0" borderId="4" xfId="0" applyNumberFormat="1" applyFont="1" applyBorder="1" applyAlignment="1">
      <alignment horizontal="right" vertical="center" wrapText="1" indent="1"/>
    </xf>
    <xf numFmtId="187" fontId="4" fillId="0" borderId="4" xfId="0" applyNumberFormat="1" applyFont="1" applyBorder="1" applyAlignment="1">
      <alignment horizontal="right" vertical="center" wrapText="1" indent="1"/>
    </xf>
    <xf numFmtId="187" fontId="5" fillId="0" borderId="4" xfId="0" applyNumberFormat="1" applyFont="1" applyBorder="1" applyAlignment="1">
      <alignment horizontal="right" wrapText="1" indent="1"/>
    </xf>
    <xf numFmtId="187" fontId="4" fillId="0" borderId="6" xfId="0" applyNumberFormat="1" applyFont="1" applyBorder="1" applyAlignment="1">
      <alignment horizontal="right" wrapText="1" indent="1"/>
    </xf>
    <xf numFmtId="0" fontId="6" fillId="0" borderId="0" xfId="0" applyFont="1"/>
    <xf numFmtId="187" fontId="1" fillId="0" borderId="0" xfId="0" applyNumberFormat="1" applyFont="1" applyAlignment="1">
      <alignment horizontal="center" wrapText="1"/>
    </xf>
    <xf numFmtId="187" fontId="4" fillId="0" borderId="0" xfId="0" applyNumberFormat="1" applyFont="1" applyAlignment="1">
      <alignment horizontal="center" wrapText="1"/>
    </xf>
    <xf numFmtId="0" fontId="1" fillId="0" borderId="0" xfId="0" applyFont="1"/>
    <xf numFmtId="0" fontId="4" fillId="0" borderId="0" xfId="0" applyFont="1"/>
    <xf numFmtId="187" fontId="4" fillId="0" borderId="0" xfId="0" applyNumberFormat="1" applyFont="1"/>
    <xf numFmtId="0" fontId="1" fillId="0" borderId="0" xfId="0" applyFont="1" applyAlignment="1"/>
    <xf numFmtId="3" fontId="1" fillId="0" borderId="3" xfId="1" applyNumberFormat="1" applyFont="1" applyBorder="1" applyAlignment="1">
      <alignment horizontal="right" indent="1"/>
    </xf>
    <xf numFmtId="3" fontId="4" fillId="0" borderId="3" xfId="1" applyNumberFormat="1" applyFont="1" applyBorder="1" applyAlignment="1">
      <alignment horizontal="right" indent="1"/>
    </xf>
    <xf numFmtId="0" fontId="1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</cellXfs>
  <cellStyles count="3">
    <cellStyle name="Normal" xfId="0" builtinId="0"/>
    <cellStyle name="ปกติ 2" xfId="1"/>
    <cellStyle name="ปกติ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zoomScale="90" zoomScaleNormal="90" workbookViewId="0">
      <selection activeCell="O2" sqref="O2"/>
    </sheetView>
  </sheetViews>
  <sheetFormatPr defaultRowHeight="14.25" x14ac:dyDescent="0.2"/>
  <cols>
    <col min="1" max="1" width="31" customWidth="1"/>
    <col min="2" max="10" width="0" hidden="1" customWidth="1"/>
    <col min="11" max="11" width="9.75" hidden="1" customWidth="1"/>
    <col min="12" max="13" width="9.5" hidden="1" customWidth="1"/>
    <col min="14" max="14" width="0" hidden="1" customWidth="1"/>
    <col min="15" max="17" width="14.75" customWidth="1"/>
  </cols>
  <sheetData>
    <row r="1" spans="1:17" ht="24" x14ac:dyDescent="0.55000000000000004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24" x14ac:dyDescent="0.55000000000000004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3</v>
      </c>
      <c r="G2" s="2" t="s">
        <v>4</v>
      </c>
      <c r="H2" s="2" t="s">
        <v>6</v>
      </c>
      <c r="I2" s="2" t="s">
        <v>3</v>
      </c>
      <c r="J2" s="2" t="s">
        <v>4</v>
      </c>
      <c r="K2" s="2" t="s">
        <v>7</v>
      </c>
      <c r="L2" s="2" t="s">
        <v>3</v>
      </c>
      <c r="M2" s="2" t="s">
        <v>4</v>
      </c>
      <c r="N2" s="3"/>
      <c r="O2" s="2" t="s">
        <v>18</v>
      </c>
      <c r="P2" s="2" t="s">
        <v>3</v>
      </c>
      <c r="Q2" s="2" t="s">
        <v>4</v>
      </c>
    </row>
    <row r="3" spans="1:17" ht="24" x14ac:dyDescent="0.55000000000000004">
      <c r="A3" s="4"/>
      <c r="B3" s="44" t="s">
        <v>8</v>
      </c>
      <c r="C3" s="44"/>
      <c r="D3" s="44"/>
      <c r="E3" s="44" t="s">
        <v>8</v>
      </c>
      <c r="F3" s="44"/>
      <c r="G3" s="44"/>
      <c r="H3" s="44" t="s">
        <v>8</v>
      </c>
      <c r="I3" s="44"/>
      <c r="J3" s="44"/>
      <c r="K3" s="44" t="s">
        <v>8</v>
      </c>
      <c r="L3" s="44"/>
      <c r="M3" s="44"/>
      <c r="N3" s="5"/>
      <c r="O3" s="44" t="s">
        <v>8</v>
      </c>
      <c r="P3" s="44"/>
      <c r="Q3" s="44"/>
    </row>
    <row r="4" spans="1:17" ht="24" x14ac:dyDescent="0.55000000000000004">
      <c r="A4" s="6" t="s">
        <v>9</v>
      </c>
      <c r="B4" s="7">
        <v>829078</v>
      </c>
      <c r="C4" s="7">
        <v>479169</v>
      </c>
      <c r="D4" s="7">
        <v>349909</v>
      </c>
      <c r="E4" s="7">
        <v>876268</v>
      </c>
      <c r="F4" s="7">
        <v>500698</v>
      </c>
      <c r="G4" s="7">
        <v>375570</v>
      </c>
      <c r="H4" s="8">
        <v>883829</v>
      </c>
      <c r="I4" s="8">
        <v>500916</v>
      </c>
      <c r="J4" s="8">
        <v>382913</v>
      </c>
      <c r="K4" s="8">
        <v>848393</v>
      </c>
      <c r="L4" s="8">
        <v>480162</v>
      </c>
      <c r="M4" s="8">
        <v>368231</v>
      </c>
      <c r="N4" s="9"/>
      <c r="O4" s="42">
        <v>859392</v>
      </c>
      <c r="P4" s="42">
        <v>490236</v>
      </c>
      <c r="Q4" s="42">
        <f>(D4+G4+J4+M4)/4</f>
        <v>369155.75</v>
      </c>
    </row>
    <row r="5" spans="1:17" ht="24" x14ac:dyDescent="0.55000000000000004">
      <c r="A5" s="10" t="s">
        <v>10</v>
      </c>
      <c r="B5" s="11">
        <v>28516</v>
      </c>
      <c r="C5" s="11">
        <v>21415</v>
      </c>
      <c r="D5" s="11">
        <v>7101</v>
      </c>
      <c r="E5" s="11">
        <v>32622</v>
      </c>
      <c r="F5" s="11">
        <v>23051</v>
      </c>
      <c r="G5" s="11">
        <v>9571</v>
      </c>
      <c r="H5" s="12">
        <v>31438</v>
      </c>
      <c r="I5" s="12">
        <v>21398</v>
      </c>
      <c r="J5" s="12">
        <v>10040</v>
      </c>
      <c r="K5" s="12">
        <v>27549</v>
      </c>
      <c r="L5" s="12">
        <v>18535</v>
      </c>
      <c r="M5" s="12">
        <v>9014</v>
      </c>
      <c r="N5" s="9"/>
      <c r="O5" s="43">
        <v>30032</v>
      </c>
      <c r="P5" s="43">
        <f t="shared" ref="O5:Q10" si="0">(C5+F5+I5+L5)/4</f>
        <v>21099.75</v>
      </c>
      <c r="Q5" s="43">
        <f t="shared" si="0"/>
        <v>8931.5</v>
      </c>
    </row>
    <row r="6" spans="1:17" ht="24" x14ac:dyDescent="0.55000000000000004">
      <c r="A6" s="10" t="s">
        <v>11</v>
      </c>
      <c r="B6" s="11">
        <v>66132</v>
      </c>
      <c r="C6" s="11">
        <v>25079</v>
      </c>
      <c r="D6" s="11">
        <v>41053</v>
      </c>
      <c r="E6" s="11">
        <v>63868</v>
      </c>
      <c r="F6" s="11">
        <v>29193</v>
      </c>
      <c r="G6" s="11">
        <v>34675</v>
      </c>
      <c r="H6" s="12">
        <v>71011</v>
      </c>
      <c r="I6" s="12">
        <v>37579</v>
      </c>
      <c r="J6" s="12">
        <v>33432</v>
      </c>
      <c r="K6" s="12">
        <v>64742</v>
      </c>
      <c r="L6" s="12">
        <v>26073</v>
      </c>
      <c r="M6" s="12">
        <v>38669</v>
      </c>
      <c r="N6" s="13"/>
      <c r="O6" s="43">
        <f t="shared" si="0"/>
        <v>66438.25</v>
      </c>
      <c r="P6" s="43">
        <f t="shared" si="0"/>
        <v>29481</v>
      </c>
      <c r="Q6" s="43">
        <f t="shared" si="0"/>
        <v>36957.25</v>
      </c>
    </row>
    <row r="7" spans="1:17" ht="24" x14ac:dyDescent="0.55000000000000004">
      <c r="A7" s="10" t="s">
        <v>12</v>
      </c>
      <c r="B7" s="11">
        <v>289837</v>
      </c>
      <c r="C7" s="11">
        <v>183256</v>
      </c>
      <c r="D7" s="11">
        <v>106581</v>
      </c>
      <c r="E7" s="11">
        <v>301787</v>
      </c>
      <c r="F7" s="11">
        <v>183442</v>
      </c>
      <c r="G7" s="11">
        <v>118345</v>
      </c>
      <c r="H7" s="12">
        <v>310858</v>
      </c>
      <c r="I7" s="12">
        <v>191322</v>
      </c>
      <c r="J7" s="12">
        <v>119536</v>
      </c>
      <c r="K7" s="12">
        <v>279531</v>
      </c>
      <c r="L7" s="12">
        <v>184363</v>
      </c>
      <c r="M7" s="12">
        <v>95168</v>
      </c>
      <c r="N7" s="13"/>
      <c r="O7" s="43">
        <v>295504</v>
      </c>
      <c r="P7" s="43">
        <f t="shared" si="0"/>
        <v>185595.75</v>
      </c>
      <c r="Q7" s="43">
        <f t="shared" si="0"/>
        <v>109907.5</v>
      </c>
    </row>
    <row r="8" spans="1:17" ht="24" x14ac:dyDescent="0.55000000000000004">
      <c r="A8" s="10" t="s">
        <v>13</v>
      </c>
      <c r="B8" s="11">
        <v>324573</v>
      </c>
      <c r="C8" s="11">
        <v>197727</v>
      </c>
      <c r="D8" s="11">
        <v>126846</v>
      </c>
      <c r="E8" s="11">
        <v>332016</v>
      </c>
      <c r="F8" s="11">
        <v>201903</v>
      </c>
      <c r="G8" s="11">
        <v>130112</v>
      </c>
      <c r="H8" s="12">
        <v>326095</v>
      </c>
      <c r="I8" s="12">
        <v>189866</v>
      </c>
      <c r="J8" s="12">
        <v>136229</v>
      </c>
      <c r="K8" s="12">
        <v>354166</v>
      </c>
      <c r="L8" s="12">
        <v>206656</v>
      </c>
      <c r="M8" s="12">
        <v>147510</v>
      </c>
      <c r="N8" s="13"/>
      <c r="O8" s="43">
        <v>334212</v>
      </c>
      <c r="P8" s="43">
        <f t="shared" si="0"/>
        <v>199038</v>
      </c>
      <c r="Q8" s="43">
        <f t="shared" si="0"/>
        <v>135174.25</v>
      </c>
    </row>
    <row r="9" spans="1:17" ht="24" x14ac:dyDescent="0.55000000000000004">
      <c r="A9" s="10" t="s">
        <v>14</v>
      </c>
      <c r="B9" s="11">
        <v>116474</v>
      </c>
      <c r="C9" s="11">
        <v>48767</v>
      </c>
      <c r="D9" s="11">
        <v>67707</v>
      </c>
      <c r="E9" s="11">
        <v>139219</v>
      </c>
      <c r="F9" s="11">
        <v>56353</v>
      </c>
      <c r="G9" s="11">
        <v>82867</v>
      </c>
      <c r="H9" s="12">
        <v>144427</v>
      </c>
      <c r="I9" s="12">
        <v>60751</v>
      </c>
      <c r="J9" s="12">
        <v>83676</v>
      </c>
      <c r="K9" s="12">
        <v>122405</v>
      </c>
      <c r="L9" s="12">
        <v>44535</v>
      </c>
      <c r="M9" s="12">
        <v>77870</v>
      </c>
      <c r="N9" s="13"/>
      <c r="O9" s="43">
        <v>130631</v>
      </c>
      <c r="P9" s="43">
        <v>52601</v>
      </c>
      <c r="Q9" s="43">
        <f t="shared" si="0"/>
        <v>78030</v>
      </c>
    </row>
    <row r="10" spans="1:17" ht="24" x14ac:dyDescent="0.55000000000000004">
      <c r="A10" s="14" t="s">
        <v>15</v>
      </c>
      <c r="B10" s="15">
        <v>3546</v>
      </c>
      <c r="C10" s="15">
        <v>2925</v>
      </c>
      <c r="D10" s="16">
        <v>621</v>
      </c>
      <c r="E10" s="15">
        <v>6756</v>
      </c>
      <c r="F10" s="15">
        <v>6756</v>
      </c>
      <c r="G10" s="16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3"/>
      <c r="O10" s="43">
        <v>2575</v>
      </c>
      <c r="P10" s="43">
        <f t="shared" si="0"/>
        <v>2420.25</v>
      </c>
      <c r="Q10" s="43">
        <f t="shared" si="0"/>
        <v>155.25</v>
      </c>
    </row>
    <row r="11" spans="1:17" ht="24" x14ac:dyDescent="0.55000000000000004">
      <c r="A11" s="18"/>
      <c r="B11" s="45" t="s">
        <v>16</v>
      </c>
      <c r="C11" s="45"/>
      <c r="D11" s="45"/>
      <c r="E11" s="45" t="s">
        <v>16</v>
      </c>
      <c r="F11" s="45"/>
      <c r="G11" s="45"/>
      <c r="H11" s="45" t="s">
        <v>16</v>
      </c>
      <c r="I11" s="45"/>
      <c r="J11" s="45"/>
      <c r="K11" s="45" t="s">
        <v>16</v>
      </c>
      <c r="L11" s="45"/>
      <c r="M11" s="45"/>
      <c r="N11" s="19"/>
      <c r="O11" s="46" t="s">
        <v>16</v>
      </c>
      <c r="P11" s="47"/>
      <c r="Q11" s="48"/>
    </row>
    <row r="12" spans="1:17" ht="24" x14ac:dyDescent="0.55000000000000004">
      <c r="A12" s="20" t="s">
        <v>9</v>
      </c>
      <c r="B12" s="21">
        <v>100</v>
      </c>
      <c r="C12" s="21">
        <v>100</v>
      </c>
      <c r="D12" s="21">
        <v>100</v>
      </c>
      <c r="E12" s="21">
        <v>100</v>
      </c>
      <c r="F12" s="21">
        <v>100</v>
      </c>
      <c r="G12" s="21">
        <v>100</v>
      </c>
      <c r="H12" s="22">
        <f>SUM(H13:H18)</f>
        <v>100</v>
      </c>
      <c r="I12" s="22">
        <f t="shared" ref="I12:J12" si="1">SUM(I13:I18)</f>
        <v>100</v>
      </c>
      <c r="J12" s="22">
        <f t="shared" si="1"/>
        <v>100</v>
      </c>
      <c r="K12" s="23">
        <v>100</v>
      </c>
      <c r="L12" s="23">
        <f t="shared" ref="L12" si="2">SUM(L13:L18)</f>
        <v>100</v>
      </c>
      <c r="M12" s="24">
        <v>100</v>
      </c>
      <c r="N12" s="25"/>
      <c r="O12" s="22">
        <f>SUM(O13:O18)</f>
        <v>100.02654913465811</v>
      </c>
      <c r="P12" s="22">
        <f>SUM(P13:P18)</f>
        <v>99.999999999999986</v>
      </c>
      <c r="Q12" s="22">
        <f>SUM(Q13:Q18)</f>
        <v>99.951858412246651</v>
      </c>
    </row>
    <row r="13" spans="1:17" ht="24" x14ac:dyDescent="0.55000000000000004">
      <c r="A13" s="10" t="s">
        <v>10</v>
      </c>
      <c r="B13" s="26">
        <v>3.4</v>
      </c>
      <c r="C13" s="26">
        <v>4.5</v>
      </c>
      <c r="D13" s="26">
        <v>2</v>
      </c>
      <c r="E13" s="27">
        <v>3.7</v>
      </c>
      <c r="F13" s="27">
        <v>4.5999999999999996</v>
      </c>
      <c r="G13" s="27">
        <v>2.5</v>
      </c>
      <c r="H13" s="28">
        <v>3.6</v>
      </c>
      <c r="I13" s="28">
        <v>4.3</v>
      </c>
      <c r="J13" s="28">
        <v>2.6</v>
      </c>
      <c r="K13" s="29">
        <f>K5*100/K4</f>
        <v>3.2471979377481897</v>
      </c>
      <c r="L13" s="29">
        <f>L5*100/L4</f>
        <v>3.8601555308416744</v>
      </c>
      <c r="M13" s="30">
        <v>2.5</v>
      </c>
      <c r="N13" s="25"/>
      <c r="O13" s="28">
        <f>(B13+E13+H13+K13)/4</f>
        <v>3.4867994844370473</v>
      </c>
      <c r="P13" s="28">
        <f>(C13+F13+I13+L13)/4</f>
        <v>4.315038882710418</v>
      </c>
      <c r="Q13" s="28">
        <f>(D13+G13+J13+M13)/4</f>
        <v>2.4</v>
      </c>
    </row>
    <row r="14" spans="1:17" ht="24" x14ac:dyDescent="0.55000000000000004">
      <c r="A14" s="10" t="s">
        <v>11</v>
      </c>
      <c r="B14" s="26">
        <v>8</v>
      </c>
      <c r="C14" s="26">
        <v>5.2</v>
      </c>
      <c r="D14" s="26">
        <v>11.7</v>
      </c>
      <c r="E14" s="27">
        <v>7.3</v>
      </c>
      <c r="F14" s="27">
        <v>5.8</v>
      </c>
      <c r="G14" s="27">
        <v>9.1999999999999993</v>
      </c>
      <c r="H14" s="28">
        <v>8</v>
      </c>
      <c r="I14" s="28">
        <v>7.5</v>
      </c>
      <c r="J14" s="28">
        <v>8.6999999999999993</v>
      </c>
      <c r="K14" s="29">
        <f>K6*100/K4</f>
        <v>7.6311332130274527</v>
      </c>
      <c r="L14" s="29">
        <f>L6*100/L4</f>
        <v>5.4300423607032631</v>
      </c>
      <c r="M14" s="30">
        <f>M6*100/M4</f>
        <v>10.501288593301487</v>
      </c>
      <c r="N14" s="25"/>
      <c r="O14" s="28">
        <f t="shared" ref="O14:Q18" si="3">(B14+E14+H14+K14)/4</f>
        <v>7.7327833032568636</v>
      </c>
      <c r="P14" s="28">
        <f t="shared" si="3"/>
        <v>5.9825105901758153</v>
      </c>
      <c r="Q14" s="28">
        <f t="shared" si="3"/>
        <v>10.025322148325371</v>
      </c>
    </row>
    <row r="15" spans="1:17" ht="24" x14ac:dyDescent="0.55000000000000004">
      <c r="A15" s="10" t="s">
        <v>12</v>
      </c>
      <c r="B15" s="26">
        <v>35</v>
      </c>
      <c r="C15" s="26">
        <v>38.200000000000003</v>
      </c>
      <c r="D15" s="26">
        <v>30.5</v>
      </c>
      <c r="E15" s="27">
        <v>34.4</v>
      </c>
      <c r="F15" s="27">
        <v>36.6</v>
      </c>
      <c r="G15" s="27">
        <v>31.5</v>
      </c>
      <c r="H15" s="28">
        <v>35.200000000000003</v>
      </c>
      <c r="I15" s="28">
        <v>38.200000000000003</v>
      </c>
      <c r="J15" s="28">
        <v>31.2</v>
      </c>
      <c r="K15" s="29">
        <v>33</v>
      </c>
      <c r="L15" s="29">
        <f>L7*100/L4</f>
        <v>38.395999683440174</v>
      </c>
      <c r="M15" s="30">
        <f>M7*100/M4</f>
        <v>25.844646431180429</v>
      </c>
      <c r="N15" s="25"/>
      <c r="O15" s="28">
        <f t="shared" si="3"/>
        <v>34.400000000000006</v>
      </c>
      <c r="P15" s="28">
        <f t="shared" si="3"/>
        <v>37.848999920860045</v>
      </c>
      <c r="Q15" s="28">
        <v>29.7</v>
      </c>
    </row>
    <row r="16" spans="1:17" ht="24" x14ac:dyDescent="0.55000000000000004">
      <c r="A16" s="10" t="s">
        <v>13</v>
      </c>
      <c r="B16" s="26">
        <v>39.1</v>
      </c>
      <c r="C16" s="26">
        <v>41.3</v>
      </c>
      <c r="D16" s="26">
        <v>36.299999999999997</v>
      </c>
      <c r="E16" s="27">
        <v>37.9</v>
      </c>
      <c r="F16" s="27">
        <v>40.4</v>
      </c>
      <c r="G16" s="27">
        <v>34.700000000000003</v>
      </c>
      <c r="H16" s="28">
        <v>36.9</v>
      </c>
      <c r="I16" s="28">
        <v>37.9</v>
      </c>
      <c r="J16" s="28">
        <v>35.6</v>
      </c>
      <c r="K16" s="29">
        <v>41.8</v>
      </c>
      <c r="L16" s="29">
        <f>L8*100/L4</f>
        <v>43.038807735722528</v>
      </c>
      <c r="M16" s="30">
        <f>M8*100/M4</f>
        <v>40.059093340864841</v>
      </c>
      <c r="N16" s="25"/>
      <c r="O16" s="28">
        <f t="shared" si="3"/>
        <v>38.924999999999997</v>
      </c>
      <c r="P16" s="28">
        <f t="shared" si="3"/>
        <v>40.659701933930634</v>
      </c>
      <c r="Q16" s="28">
        <f t="shared" si="3"/>
        <v>36.664773335216211</v>
      </c>
    </row>
    <row r="17" spans="1:17" ht="24" x14ac:dyDescent="0.55000000000000004">
      <c r="A17" s="10" t="s">
        <v>14</v>
      </c>
      <c r="B17" s="26">
        <v>14.1</v>
      </c>
      <c r="C17" s="26">
        <v>10.199999999999999</v>
      </c>
      <c r="D17" s="26">
        <v>19.3</v>
      </c>
      <c r="E17" s="27">
        <v>15.9</v>
      </c>
      <c r="F17" s="27">
        <v>11.3</v>
      </c>
      <c r="G17" s="27">
        <v>22.1</v>
      </c>
      <c r="H17" s="28">
        <v>16.3</v>
      </c>
      <c r="I17" s="28">
        <v>12.1</v>
      </c>
      <c r="J17" s="28">
        <v>21.9</v>
      </c>
      <c r="K17" s="29">
        <f>K9*100/K4</f>
        <v>14.427865387856807</v>
      </c>
      <c r="L17" s="29">
        <f>L9*100/L4</f>
        <v>9.2749946892923631</v>
      </c>
      <c r="M17" s="30">
        <f>M9*100/M4</f>
        <v>21.147051714820318</v>
      </c>
      <c r="N17" s="25"/>
      <c r="O17" s="28">
        <f t="shared" si="3"/>
        <v>15.181966346964201</v>
      </c>
      <c r="P17" s="28">
        <f t="shared" si="3"/>
        <v>10.718748672323091</v>
      </c>
      <c r="Q17" s="28">
        <f t="shared" si="3"/>
        <v>21.11176292870508</v>
      </c>
    </row>
    <row r="18" spans="1:17" ht="24" x14ac:dyDescent="0.55000000000000004">
      <c r="A18" s="14" t="s">
        <v>15</v>
      </c>
      <c r="B18" s="31">
        <v>0.4</v>
      </c>
      <c r="C18" s="31">
        <v>0.6</v>
      </c>
      <c r="D18" s="31">
        <v>0.2</v>
      </c>
      <c r="E18" s="32">
        <v>0.8</v>
      </c>
      <c r="F18" s="32">
        <v>1.3</v>
      </c>
      <c r="G18" s="32">
        <v>0</v>
      </c>
      <c r="H18" s="33">
        <v>0</v>
      </c>
      <c r="I18" s="32">
        <v>0</v>
      </c>
      <c r="J18" s="33">
        <v>0</v>
      </c>
      <c r="K18" s="32">
        <v>0</v>
      </c>
      <c r="L18" s="33">
        <v>0</v>
      </c>
      <c r="M18" s="34">
        <v>0</v>
      </c>
      <c r="N18" s="25"/>
      <c r="O18" s="33">
        <f t="shared" si="3"/>
        <v>0.30000000000000004</v>
      </c>
      <c r="P18" s="33">
        <f t="shared" si="3"/>
        <v>0.47499999999999998</v>
      </c>
      <c r="Q18" s="33">
        <f t="shared" si="3"/>
        <v>0.05</v>
      </c>
    </row>
    <row r="19" spans="1:17" ht="24" x14ac:dyDescent="0.55000000000000004">
      <c r="A19" s="35" t="s">
        <v>17</v>
      </c>
      <c r="B19" s="36"/>
      <c r="C19" s="37"/>
      <c r="D19" s="37"/>
      <c r="E19" s="38"/>
      <c r="F19" s="39"/>
      <c r="G19" s="39"/>
      <c r="H19" s="38"/>
      <c r="I19" s="39"/>
      <c r="J19" s="39"/>
      <c r="K19" s="38"/>
      <c r="L19" s="39"/>
      <c r="M19" s="39"/>
      <c r="N19" s="39"/>
      <c r="O19" s="39"/>
      <c r="P19" s="40"/>
      <c r="Q19" s="40"/>
    </row>
  </sheetData>
  <mergeCells count="10">
    <mergeCell ref="B11:D11"/>
    <mergeCell ref="E11:G11"/>
    <mergeCell ref="H11:J11"/>
    <mergeCell ref="K11:M11"/>
    <mergeCell ref="O11:Q11"/>
    <mergeCell ref="B3:D3"/>
    <mergeCell ref="E3:G3"/>
    <mergeCell ref="H3:J3"/>
    <mergeCell ref="K3:M3"/>
    <mergeCell ref="O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2019-01-30T04:59:09Z</dcterms:created>
  <dcterms:modified xsi:type="dcterms:W3CDTF">2019-01-30T08:54:09Z</dcterms:modified>
</cp:coreProperties>
</file>