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 \ภาวะการทำงานของประชากรไตรมาส4พ.ศ.2559\"/>
    </mc:Choice>
  </mc:AlternateContent>
  <bookViews>
    <workbookView xWindow="0" yWindow="0" windowWidth="20490" windowHeight="9075"/>
  </bookViews>
  <sheets>
    <sheet name="ตารางที่4ไตรมาส 3 พ.ศ. 2560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C31" i="1"/>
  <c r="D31" i="1"/>
  <c r="B32" i="1"/>
  <c r="C32" i="1"/>
  <c r="D32" i="1"/>
  <c r="B33" i="1"/>
  <c r="C33" i="1"/>
  <c r="D33" i="1"/>
  <c r="B34" i="1"/>
  <c r="C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</calcChain>
</file>

<file path=xl/sharedStrings.xml><?xml version="1.0" encoding="utf-8"?>
<sst xmlns="http://schemas.openxmlformats.org/spreadsheetml/2006/main" count="61" uniqueCount="35">
  <si>
    <t>-  0.0  น้อยกว่าร้อยละ 0.1</t>
  </si>
  <si>
    <t>21. องค์การระหว่างประเทศและองค์การต่างประเทศอื่นๆและสมาชิก</t>
  </si>
  <si>
    <t>20. ลูกจ้างในครัวเรือนส่วนบุคคล</t>
  </si>
  <si>
    <t>19. กิจกรรมด้านบริการชุมชน สังคม และการบริการส่วนบุคคลอื่นๆ</t>
  </si>
  <si>
    <t>18. ศิลปะความบันเทิงและนันทนาการ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</si>
  <si>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</si>
  <si>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</si>
  <si>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  รวมทั้งการประกันสังคมภาคบังคับ</t>
  </si>
  <si>
    <t>14. การบริหารและการสนับสนุน</t>
  </si>
  <si>
    <t>13. กิจกรรมทางด้านวิชาชีพและเทคนิค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</si>
  <si>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</si>
  <si>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</si>
  <si>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ข้อมูลข่าวสารและการสื่อสาร</t>
  </si>
  <si>
    <t>9. โรงแรม และ ภัตตาคาร</t>
  </si>
  <si>
    <t>8. การขนส่ง สถานที่เก็บสินค้า และการคมนาคม</t>
  </si>
  <si>
    <t xml:space="preserve">7. การขายส่ง การขายปลีก การซ่อมแซมยานยนต์  รถจักรยานยนต์ </t>
  </si>
  <si>
    <t>6. การก่อสร้าง</t>
  </si>
  <si>
    <t>5. การจัดหาน้ำ บำบัดน้ำเสีย</t>
  </si>
  <si>
    <t>-</t>
  </si>
  <si>
    <t>4. การไฟฟ้า ก๊าซ และการประปา</t>
  </si>
  <si>
    <t>3. การผลิต</t>
  </si>
  <si>
    <t>2.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</si>
  <si>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</si>
  <si>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</si>
  <si>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</si>
  <si>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 xml:space="preserve"> - </t>
  </si>
  <si>
    <t>22. ไม่ทราบ</t>
  </si>
  <si>
    <t xml:space="preserve">7. การขายส่ง การขายปลีก การซ่อมแซมยานยนต์  รถจักรยานยนต์  </t>
  </si>
  <si>
    <t>1. เกษตรกรรม การป่าไม้และการประมง</t>
  </si>
  <si>
    <t>จำนวน</t>
  </si>
  <si>
    <t>หญิง</t>
  </si>
  <si>
    <t>ชาย</t>
  </si>
  <si>
    <t>รวม</t>
  </si>
  <si>
    <t>อุตสาหกรรม</t>
  </si>
  <si>
    <t xml:space="preserve">ตารางที่  4  จำนวนและร้อยละของผู้มีงานทำ จำแนกตามอุตสาหกรรม 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</si>
</sst>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87" formatCode="_-* #,##0.0_-;\-* #,##0.0_-;_-* \-??_-;_-@_-"/>
    <numFmt numFmtId="188" formatCode="_-* #,##0.0_-;\-* #,##0.0_-;_-* &quot;-&quot;_-;_-@_-"/>
    <numFmt numFmtId="189" formatCode="_-* #,##0_-;\-* #,##0_-;_-* &quot;-&quot;??_-;_-@_-"/>
    <numFmt numFmtId="190" formatCode="_-* #,##0_-;\-* #,##0_-;_-* \-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5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5"/>
      <name val="TH SarabunPSK"/>
      <family val="2"/>
    </font>
    <font>
      <sz val="11"/>
      <name val="Calibri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189" fontId="1" fillId="0" borderId="0" applyFill="0" applyBorder="0" applyAlignment="0" applyProtection="0"/>
  </cellStyleXfs>
  <cellXfs count="43">
    <xf numFmtId="0" fontId="0" fillId="0" borderId="0" xfId="0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187" fontId="2" fillId="0" borderId="0" xfId="1" applyNumberFormat="1" applyFont="1" applyAlignment="1">
      <alignment vertical="center"/>
    </xf>
    <xf numFmtId="0" fontId="3" fillId="0" borderId="0" xfId="1" quotePrefix="1" applyFont="1" applyBorder="1"/>
    <xf numFmtId="188" fontId="2" fillId="0" borderId="0" xfId="1" applyNumberFormat="1" applyFont="1" applyAlignment="1">
      <alignment vertical="center"/>
    </xf>
    <xf numFmtId="188" fontId="2" fillId="0" borderId="1" xfId="1" applyNumberFormat="1" applyFont="1" applyBorder="1" applyAlignment="1">
      <alignment vertical="center"/>
    </xf>
    <xf numFmtId="41" fontId="2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188" fontId="2" fillId="0" borderId="0" xfId="2" applyNumberFormat="1" applyFont="1" applyFill="1" applyBorder="1" applyAlignment="1" applyProtection="1">
      <alignment vertical="center"/>
    </xf>
    <xf numFmtId="188" fontId="2" fillId="0" borderId="0" xfId="2" applyNumberFormat="1" applyFont="1" applyFill="1" applyBorder="1" applyAlignment="1" applyProtection="1">
      <alignment horizontal="left" vertical="center"/>
    </xf>
    <xf numFmtId="0" fontId="4" fillId="0" borderId="0" xfId="1" applyFont="1" applyBorder="1" applyAlignment="1">
      <alignment vertical="center"/>
    </xf>
    <xf numFmtId="0" fontId="2" fillId="0" borderId="0" xfId="1" applyFont="1" applyAlignment="1">
      <alignment horizontal="right"/>
    </xf>
    <xf numFmtId="188" fontId="2" fillId="0" borderId="0" xfId="2" applyNumberFormat="1" applyFont="1" applyFill="1" applyBorder="1" applyAlignment="1" applyProtection="1">
      <alignment horizontal="right" vertical="center"/>
    </xf>
    <xf numFmtId="0" fontId="4" fillId="0" borderId="0" xfId="1" applyFont="1" applyAlignment="1">
      <alignment vertical="center"/>
    </xf>
    <xf numFmtId="0" fontId="4" fillId="0" borderId="0" xfId="1" applyFont="1" applyBorder="1" applyAlignment="1" applyProtection="1">
      <alignment horizontal="left" vertical="center"/>
    </xf>
    <xf numFmtId="0" fontId="4" fillId="0" borderId="0" xfId="1" applyFont="1" applyAlignment="1" applyProtection="1">
      <alignment horizontal="left" vertical="center"/>
    </xf>
    <xf numFmtId="0" fontId="5" fillId="0" borderId="0" xfId="1" applyFont="1" applyAlignment="1">
      <alignment horizontal="right"/>
    </xf>
    <xf numFmtId="188" fontId="5" fillId="0" borderId="0" xfId="2" applyNumberFormat="1" applyFont="1" applyFill="1" applyBorder="1" applyAlignment="1" applyProtection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41" fontId="5" fillId="0" borderId="0" xfId="1" applyNumberFormat="1" applyFont="1" applyBorder="1" applyAlignment="1">
      <alignment horizontal="right" vertical="center"/>
    </xf>
    <xf numFmtId="190" fontId="5" fillId="0" borderId="0" xfId="1" applyNumberFormat="1" applyFont="1" applyAlignment="1">
      <alignment horizontal="center" vertical="center"/>
    </xf>
    <xf numFmtId="0" fontId="2" fillId="0" borderId="0" xfId="1" applyFont="1"/>
    <xf numFmtId="41" fontId="2" fillId="0" borderId="0" xfId="1" applyNumberFormat="1" applyFont="1" applyAlignment="1">
      <alignment horizontal="right" vertical="center"/>
    </xf>
    <xf numFmtId="41" fontId="2" fillId="0" borderId="0" xfId="2" applyNumberFormat="1" applyFont="1" applyFill="1" applyBorder="1" applyAlignment="1" applyProtection="1">
      <alignment horizontal="right" vertical="center"/>
    </xf>
    <xf numFmtId="3" fontId="2" fillId="0" borderId="0" xfId="1" applyNumberFormat="1" applyFont="1" applyAlignment="1">
      <alignment horizontal="right"/>
    </xf>
    <xf numFmtId="4" fontId="2" fillId="0" borderId="0" xfId="2" applyNumberFormat="1" applyFont="1" applyFill="1" applyBorder="1" applyAlignment="1" applyProtection="1">
      <alignment horizontal="right" vertical="center"/>
    </xf>
    <xf numFmtId="3" fontId="2" fillId="0" borderId="0" xfId="1" applyNumberFormat="1" applyFont="1"/>
    <xf numFmtId="4" fontId="2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41" fontId="3" fillId="0" borderId="0" xfId="1" applyNumberFormat="1" applyFont="1" applyBorder="1" applyAlignment="1">
      <alignment horizontal="right" vertical="center"/>
    </xf>
    <xf numFmtId="0" fontId="6" fillId="0" borderId="0" xfId="1" applyFont="1"/>
    <xf numFmtId="3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3" fontId="7" fillId="0" borderId="0" xfId="1" applyNumberFormat="1" applyFont="1" applyAlignment="1">
      <alignment vertical="center"/>
    </xf>
    <xf numFmtId="0" fontId="5" fillId="0" borderId="2" xfId="1" applyFont="1" applyBorder="1" applyAlignment="1">
      <alignment horizontal="center" vertical="center"/>
    </xf>
    <xf numFmtId="3" fontId="5" fillId="0" borderId="3" xfId="2" applyNumberFormat="1" applyFont="1" applyFill="1" applyBorder="1" applyAlignment="1" applyProtection="1">
      <alignment horizontal="right" vertical="center"/>
    </xf>
    <xf numFmtId="190" fontId="5" fillId="0" borderId="3" xfId="2" applyNumberFormat="1" applyFont="1" applyFill="1" applyBorder="1" applyAlignment="1" applyProtection="1">
      <alignment horizontal="right" vertical="center"/>
    </xf>
    <xf numFmtId="0" fontId="5" fillId="0" borderId="3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1" applyFont="1" applyAlignment="1"/>
  </cellXfs>
  <cellStyles count="3">
    <cellStyle name="เครื่องหมายจุลภาค 5" xfId="2"/>
    <cellStyle name="ปกติ" xfId="0" builtinId="0"/>
    <cellStyle name="ปกติ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204107</xdr:rowOff>
    </xdr:from>
    <xdr:to>
      <xdr:col>0</xdr:col>
      <xdr:colOff>228600</xdr:colOff>
      <xdr:row>53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14567807"/>
          <a:ext cx="228600" cy="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52</xdr:row>
      <xdr:rowOff>204107</xdr:rowOff>
    </xdr:from>
    <xdr:to>
      <xdr:col>0</xdr:col>
      <xdr:colOff>228600</xdr:colOff>
      <xdr:row>53</xdr:row>
      <xdr:rowOff>1113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0" y="14567807"/>
          <a:ext cx="228600" cy="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52</xdr:row>
      <xdr:rowOff>204107</xdr:rowOff>
    </xdr:from>
    <xdr:to>
      <xdr:col>0</xdr:col>
      <xdr:colOff>228600</xdr:colOff>
      <xdr:row>53</xdr:row>
      <xdr:rowOff>1113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14567807"/>
          <a:ext cx="228600" cy="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B22" zoomScale="91" zoomScaleNormal="91" workbookViewId="0">
      <selection activeCell="F36" sqref="F36"/>
    </sheetView>
  </sheetViews>
  <sheetFormatPr defaultColWidth="8" defaultRowHeight="14.25" customHeight="1" x14ac:dyDescent="0.2"/>
  <cols>
    <col min="1" max="1" width="51.875" style="1" customWidth="1"/>
    <col min="2" max="2" width="10.5" style="1" customWidth="1"/>
    <col min="3" max="3" width="11" style="1" customWidth="1"/>
    <col min="4" max="4" width="10.375" style="2" customWidth="1"/>
    <col min="5" max="5" width="10.625" style="1" customWidth="1"/>
    <col min="6" max="6" width="10.75" style="1" customWidth="1"/>
    <col min="7" max="7" width="9.25" style="1" customWidth="1"/>
    <col min="8" max="8" width="8.875" style="1" customWidth="1"/>
    <col min="9" max="16384" width="8" style="1"/>
  </cols>
  <sheetData>
    <row r="1" spans="1:11" s="41" customFormat="1" ht="51" customHeight="1" x14ac:dyDescent="0.55000000000000004">
      <c r="A1" s="42" t="s">
        <v>34</v>
      </c>
      <c r="B1" s="1"/>
      <c r="C1" s="1"/>
      <c r="D1" s="2"/>
    </row>
    <row r="2" spans="1:11" s="21" customFormat="1" ht="4.5" customHeight="1" x14ac:dyDescent="0.2">
      <c r="B2" s="1"/>
      <c r="C2" s="1"/>
      <c r="D2" s="2"/>
    </row>
    <row r="3" spans="1:11" s="21" customFormat="1" ht="23.25" customHeight="1" x14ac:dyDescent="0.2">
      <c r="A3" s="40" t="s">
        <v>33</v>
      </c>
      <c r="B3" s="39" t="s">
        <v>32</v>
      </c>
      <c r="C3" s="39" t="s">
        <v>31</v>
      </c>
      <c r="D3" s="38" t="s">
        <v>30</v>
      </c>
    </row>
    <row r="4" spans="1:11" s="21" customFormat="1" ht="21.75" customHeight="1" x14ac:dyDescent="0.2">
      <c r="A4" s="20"/>
      <c r="B4" s="37" t="s">
        <v>29</v>
      </c>
      <c r="C4" s="37"/>
      <c r="D4" s="37"/>
      <c r="H4" s="36"/>
      <c r="I4" s="36"/>
      <c r="J4" s="36"/>
    </row>
    <row r="5" spans="1:11" s="21" customFormat="1" ht="20.25" customHeight="1" x14ac:dyDescent="0.55000000000000004">
      <c r="A5" s="35" t="s">
        <v>23</v>
      </c>
      <c r="B5" s="34">
        <v>1361389</v>
      </c>
      <c r="C5" s="34">
        <v>736463</v>
      </c>
      <c r="D5" s="34">
        <v>624926</v>
      </c>
      <c r="E5" s="34"/>
      <c r="F5" s="34"/>
      <c r="G5" s="34"/>
      <c r="H5" s="27"/>
      <c r="I5" s="29"/>
      <c r="J5" s="27"/>
    </row>
    <row r="6" spans="1:11" s="21" customFormat="1" ht="8.25" customHeight="1" x14ac:dyDescent="0.25">
      <c r="A6" s="35"/>
      <c r="B6" s="34"/>
      <c r="C6" s="34"/>
      <c r="D6" s="34"/>
      <c r="E6" s="34"/>
      <c r="F6" s="34"/>
      <c r="G6" s="34"/>
      <c r="H6" s="33"/>
      <c r="I6" s="33"/>
      <c r="J6" s="33"/>
    </row>
    <row r="7" spans="1:11" ht="16.5" customHeight="1" x14ac:dyDescent="0.55000000000000004">
      <c r="A7" s="17" t="s">
        <v>28</v>
      </c>
      <c r="B7" s="31">
        <v>546957</v>
      </c>
      <c r="C7" s="31">
        <v>307776</v>
      </c>
      <c r="D7" s="32">
        <v>239181</v>
      </c>
      <c r="E7" s="31"/>
      <c r="F7" s="30"/>
      <c r="G7" s="32"/>
      <c r="H7" s="27"/>
      <c r="I7" s="29"/>
      <c r="J7" s="27"/>
      <c r="K7" s="2"/>
    </row>
    <row r="8" spans="1:11" ht="16.5" customHeight="1" x14ac:dyDescent="0.55000000000000004">
      <c r="A8" s="17" t="s">
        <v>21</v>
      </c>
      <c r="B8" s="31">
        <v>5091</v>
      </c>
      <c r="C8" s="31">
        <v>4776</v>
      </c>
      <c r="D8" s="25">
        <v>315</v>
      </c>
      <c r="E8" s="31"/>
      <c r="F8" s="30"/>
      <c r="G8" s="25"/>
      <c r="H8" s="27"/>
      <c r="I8" s="29"/>
      <c r="J8" s="13"/>
      <c r="K8" s="2"/>
    </row>
    <row r="9" spans="1:11" ht="16.5" customHeight="1" x14ac:dyDescent="0.55000000000000004">
      <c r="A9" s="17" t="s">
        <v>20</v>
      </c>
      <c r="B9" s="31">
        <v>199366</v>
      </c>
      <c r="C9" s="31">
        <v>97509</v>
      </c>
      <c r="D9" s="25">
        <v>101857</v>
      </c>
      <c r="E9" s="31"/>
      <c r="F9" s="30"/>
      <c r="G9" s="25"/>
      <c r="H9" s="27"/>
      <c r="I9" s="29"/>
      <c r="J9" s="27"/>
      <c r="K9" s="2"/>
    </row>
    <row r="10" spans="1:11" ht="16.5" customHeight="1" x14ac:dyDescent="0.55000000000000004">
      <c r="A10" s="17" t="s">
        <v>19</v>
      </c>
      <c r="B10" s="31">
        <v>3384</v>
      </c>
      <c r="C10" s="31">
        <v>3384</v>
      </c>
      <c r="D10" s="25" t="s">
        <v>25</v>
      </c>
      <c r="E10" s="31"/>
      <c r="F10" s="30"/>
      <c r="G10" s="25"/>
      <c r="H10" s="27"/>
      <c r="I10" s="29"/>
      <c r="J10" s="13"/>
      <c r="K10" s="2"/>
    </row>
    <row r="11" spans="1:11" ht="16.5" customHeight="1" x14ac:dyDescent="0.55000000000000004">
      <c r="A11" s="17" t="s">
        <v>17</v>
      </c>
      <c r="B11" s="31">
        <v>9500</v>
      </c>
      <c r="C11" s="31">
        <v>4546</v>
      </c>
      <c r="D11" s="25">
        <v>4954</v>
      </c>
      <c r="E11" s="31"/>
      <c r="F11" s="30"/>
      <c r="G11" s="25"/>
      <c r="H11" s="27"/>
      <c r="I11" s="29"/>
      <c r="J11" s="27"/>
      <c r="K11" s="2"/>
    </row>
    <row r="12" spans="1:11" ht="16.5" customHeight="1" x14ac:dyDescent="0.55000000000000004">
      <c r="A12" s="17" t="s">
        <v>16</v>
      </c>
      <c r="B12" s="31">
        <v>88293</v>
      </c>
      <c r="C12" s="31">
        <v>72974</v>
      </c>
      <c r="D12" s="25">
        <v>15319</v>
      </c>
      <c r="E12" s="31"/>
      <c r="F12" s="30"/>
      <c r="G12" s="25"/>
      <c r="H12" s="27"/>
      <c r="I12" s="29"/>
      <c r="J12" s="27"/>
      <c r="K12" s="2"/>
    </row>
    <row r="13" spans="1:11" ht="16.5" customHeight="1" x14ac:dyDescent="0.55000000000000004">
      <c r="A13" s="17" t="s">
        <v>27</v>
      </c>
      <c r="B13" s="31">
        <v>200446</v>
      </c>
      <c r="C13" s="31">
        <v>111545</v>
      </c>
      <c r="D13" s="32">
        <v>88901</v>
      </c>
      <c r="E13" s="31"/>
      <c r="F13" s="30"/>
      <c r="G13" s="32"/>
      <c r="H13" s="27"/>
      <c r="I13" s="29"/>
      <c r="J13" s="27"/>
      <c r="K13" s="2"/>
    </row>
    <row r="14" spans="1:11" ht="16.5" customHeight="1" x14ac:dyDescent="0.55000000000000004">
      <c r="A14" s="17" t="s">
        <v>14</v>
      </c>
      <c r="B14" s="31">
        <v>23494</v>
      </c>
      <c r="C14" s="31">
        <v>20729</v>
      </c>
      <c r="D14" s="25">
        <v>2765</v>
      </c>
      <c r="E14" s="31"/>
      <c r="F14" s="30"/>
      <c r="G14" s="25"/>
      <c r="H14" s="27"/>
      <c r="I14" s="29"/>
      <c r="J14" s="27"/>
      <c r="K14" s="2"/>
    </row>
    <row r="15" spans="1:11" s="9" customFormat="1" ht="16.5" customHeight="1" x14ac:dyDescent="0.55000000000000004">
      <c r="A15" s="16" t="s">
        <v>13</v>
      </c>
      <c r="B15" s="31">
        <v>96207</v>
      </c>
      <c r="C15" s="31">
        <v>28210</v>
      </c>
      <c r="D15" s="25">
        <v>67997</v>
      </c>
      <c r="E15" s="31"/>
      <c r="F15" s="30"/>
      <c r="G15" s="25"/>
      <c r="H15" s="27"/>
      <c r="I15" s="29"/>
      <c r="J15" s="27"/>
      <c r="K15" s="2"/>
    </row>
    <row r="16" spans="1:11" ht="16.5" customHeight="1" x14ac:dyDescent="0.55000000000000004">
      <c r="A16" s="12" t="s">
        <v>12</v>
      </c>
      <c r="B16" s="31">
        <v>2299</v>
      </c>
      <c r="C16" s="31">
        <v>1628</v>
      </c>
      <c r="D16" s="25">
        <v>671</v>
      </c>
      <c r="E16" s="31"/>
      <c r="F16" s="30"/>
      <c r="G16" s="25"/>
      <c r="H16" s="27"/>
      <c r="I16" s="29"/>
      <c r="J16" s="13"/>
      <c r="K16" s="2"/>
    </row>
    <row r="17" spans="1:11" ht="16.5" customHeight="1" x14ac:dyDescent="0.55000000000000004">
      <c r="A17" s="12" t="s">
        <v>11</v>
      </c>
      <c r="B17" s="31">
        <v>13538</v>
      </c>
      <c r="C17" s="31">
        <v>4344</v>
      </c>
      <c r="D17" s="32">
        <v>9194</v>
      </c>
      <c r="E17" s="31"/>
      <c r="F17" s="30"/>
      <c r="G17" s="32"/>
      <c r="H17" s="27"/>
      <c r="I17" s="29"/>
      <c r="J17" s="27"/>
      <c r="K17" s="2"/>
    </row>
    <row r="18" spans="1:11" ht="16.5" customHeight="1" x14ac:dyDescent="0.55000000000000004">
      <c r="A18" s="12" t="s">
        <v>10</v>
      </c>
      <c r="B18" s="31">
        <v>5013</v>
      </c>
      <c r="C18" s="31">
        <v>2331</v>
      </c>
      <c r="D18" s="25">
        <v>2682</v>
      </c>
      <c r="E18" s="31"/>
      <c r="F18" s="30"/>
      <c r="G18" s="25"/>
      <c r="H18" s="27"/>
      <c r="I18" s="29"/>
      <c r="J18" s="27"/>
      <c r="K18" s="2"/>
    </row>
    <row r="19" spans="1:11" ht="16.5" customHeight="1" x14ac:dyDescent="0.55000000000000004">
      <c r="A19" s="15" t="s">
        <v>9</v>
      </c>
      <c r="B19" s="31">
        <v>1725</v>
      </c>
      <c r="C19" s="31">
        <v>1096</v>
      </c>
      <c r="D19" s="25">
        <v>629</v>
      </c>
      <c r="E19" s="31"/>
      <c r="F19" s="30"/>
      <c r="G19" s="25"/>
      <c r="H19" s="27"/>
      <c r="I19" s="29"/>
      <c r="J19" s="13"/>
      <c r="K19" s="2"/>
    </row>
    <row r="20" spans="1:11" ht="16.5" customHeight="1" x14ac:dyDescent="0.55000000000000004">
      <c r="A20" s="15" t="s">
        <v>8</v>
      </c>
      <c r="B20" s="31">
        <v>13958</v>
      </c>
      <c r="C20" s="31">
        <v>6680</v>
      </c>
      <c r="D20" s="25">
        <v>7278</v>
      </c>
      <c r="E20" s="31"/>
      <c r="F20" s="30"/>
      <c r="G20" s="25"/>
      <c r="H20" s="27"/>
      <c r="I20" s="29"/>
      <c r="J20" s="27"/>
      <c r="K20" s="2"/>
    </row>
    <row r="21" spans="1:11" ht="16.5" customHeight="1" x14ac:dyDescent="0.55000000000000004">
      <c r="A21" s="15" t="s">
        <v>7</v>
      </c>
      <c r="B21" s="31">
        <v>58832</v>
      </c>
      <c r="C21" s="31">
        <v>35192</v>
      </c>
      <c r="D21" s="25">
        <v>23640</v>
      </c>
      <c r="E21" s="31"/>
      <c r="F21" s="30"/>
      <c r="G21" s="25"/>
      <c r="H21" s="27"/>
      <c r="I21" s="29"/>
      <c r="J21" s="27"/>
      <c r="K21" s="2"/>
    </row>
    <row r="22" spans="1:11" ht="16.5" customHeight="1" x14ac:dyDescent="0.55000000000000004">
      <c r="A22" s="15" t="s">
        <v>6</v>
      </c>
      <c r="B22" s="31">
        <v>36540</v>
      </c>
      <c r="C22" s="31">
        <v>14641</v>
      </c>
      <c r="D22" s="25">
        <v>21899</v>
      </c>
      <c r="E22" s="31"/>
      <c r="F22" s="30"/>
      <c r="G22" s="25"/>
      <c r="H22" s="27"/>
      <c r="I22" s="29"/>
      <c r="J22" s="27"/>
      <c r="K22" s="2"/>
    </row>
    <row r="23" spans="1:11" ht="16.5" customHeight="1" x14ac:dyDescent="0.55000000000000004">
      <c r="A23" s="15" t="s">
        <v>5</v>
      </c>
      <c r="B23" s="31">
        <v>21529</v>
      </c>
      <c r="C23" s="31">
        <v>2145</v>
      </c>
      <c r="D23" s="25">
        <v>19384</v>
      </c>
      <c r="E23" s="31"/>
      <c r="F23" s="30"/>
      <c r="G23" s="32"/>
      <c r="H23" s="27"/>
      <c r="I23" s="29"/>
      <c r="J23" s="27"/>
      <c r="K23" s="2"/>
    </row>
    <row r="24" spans="1:11" ht="21" customHeight="1" x14ac:dyDescent="0.55000000000000004">
      <c r="A24" s="15" t="s">
        <v>4</v>
      </c>
      <c r="B24" s="31">
        <v>9206</v>
      </c>
      <c r="C24" s="31">
        <v>6988</v>
      </c>
      <c r="D24" s="32">
        <v>2218</v>
      </c>
      <c r="E24" s="31"/>
      <c r="F24" s="30"/>
      <c r="G24" s="25"/>
      <c r="H24" s="27"/>
      <c r="I24" s="29"/>
      <c r="J24" s="27"/>
      <c r="K24" s="2"/>
    </row>
    <row r="25" spans="1:11" ht="16.5" customHeight="1" x14ac:dyDescent="0.55000000000000004">
      <c r="A25" s="15" t="s">
        <v>3</v>
      </c>
      <c r="B25" s="31">
        <v>21025</v>
      </c>
      <c r="C25" s="31">
        <v>9633</v>
      </c>
      <c r="D25" s="25">
        <v>11392</v>
      </c>
      <c r="E25" s="25"/>
      <c r="F25" s="30"/>
      <c r="G25" s="25"/>
      <c r="H25" s="27"/>
      <c r="I25" s="29"/>
      <c r="J25" s="27"/>
      <c r="K25" s="2"/>
    </row>
    <row r="26" spans="1:11" ht="16.5" customHeight="1" x14ac:dyDescent="0.55000000000000004">
      <c r="A26" s="12" t="s">
        <v>2</v>
      </c>
      <c r="B26" s="25">
        <v>4986</v>
      </c>
      <c r="C26" s="25">
        <v>336</v>
      </c>
      <c r="D26" s="25">
        <v>4650</v>
      </c>
      <c r="E26" s="26"/>
      <c r="F26" s="28"/>
      <c r="G26" s="25"/>
      <c r="H26" s="27"/>
      <c r="I26" s="24"/>
      <c r="J26" s="27"/>
      <c r="K26" s="2"/>
    </row>
    <row r="27" spans="1:11" ht="16.5" customHeight="1" x14ac:dyDescent="0.55000000000000004">
      <c r="A27" s="15" t="s">
        <v>1</v>
      </c>
      <c r="B27" s="26" t="s">
        <v>25</v>
      </c>
      <c r="C27" s="26" t="s">
        <v>25</v>
      </c>
      <c r="D27" s="25" t="s">
        <v>25</v>
      </c>
      <c r="E27" s="14"/>
      <c r="F27" s="14"/>
      <c r="G27" s="14"/>
      <c r="H27" s="13"/>
      <c r="I27" s="24"/>
      <c r="J27" s="13"/>
    </row>
    <row r="28" spans="1:11" s="21" customFormat="1" ht="16.5" hidden="1" customHeight="1" x14ac:dyDescent="0.55000000000000004">
      <c r="A28" s="15" t="s">
        <v>26</v>
      </c>
      <c r="B28" s="26" t="s">
        <v>25</v>
      </c>
      <c r="C28" s="26" t="s">
        <v>25</v>
      </c>
      <c r="D28" s="25" t="s">
        <v>25</v>
      </c>
      <c r="E28" s="22"/>
      <c r="F28" s="22"/>
      <c r="G28" s="22"/>
      <c r="H28" s="13"/>
      <c r="I28" s="24"/>
      <c r="J28" s="13"/>
    </row>
    <row r="29" spans="1:11" s="21" customFormat="1" ht="19.5" customHeight="1" x14ac:dyDescent="0.2">
      <c r="A29" s="23"/>
      <c r="B29" s="22"/>
      <c r="C29" s="22" t="s">
        <v>24</v>
      </c>
      <c r="D29" s="22"/>
      <c r="E29" s="19"/>
      <c r="F29" s="19"/>
      <c r="G29" s="19"/>
    </row>
    <row r="30" spans="1:11" ht="18" customHeight="1" x14ac:dyDescent="0.55000000000000004">
      <c r="A30" s="20" t="s">
        <v>23</v>
      </c>
      <c r="B30" s="19">
        <v>100</v>
      </c>
      <c r="C30" s="19">
        <v>100</v>
      </c>
      <c r="D30" s="19">
        <v>100</v>
      </c>
      <c r="E30" s="18"/>
      <c r="F30" s="18"/>
      <c r="G30" s="18"/>
    </row>
    <row r="31" spans="1:11" ht="16.5" customHeight="1" x14ac:dyDescent="0.55000000000000004">
      <c r="A31" s="17" t="s">
        <v>22</v>
      </c>
      <c r="B31" s="14">
        <f>B7*100/$B$5</f>
        <v>40.176393374707743</v>
      </c>
      <c r="C31" s="14">
        <f>C7*100/$C$5</f>
        <v>41.791101521732934</v>
      </c>
      <c r="D31" s="14">
        <f>D7*100/$D$5</f>
        <v>38.273491581403235</v>
      </c>
      <c r="E31" s="13"/>
      <c r="F31" s="13"/>
      <c r="G31" s="13"/>
    </row>
    <row r="32" spans="1:11" ht="16.5" customHeight="1" x14ac:dyDescent="0.55000000000000004">
      <c r="A32" s="17" t="s">
        <v>21</v>
      </c>
      <c r="B32" s="14">
        <f>B8*100/$B$5</f>
        <v>0.37395630492093002</v>
      </c>
      <c r="C32" s="14">
        <f>C8*100/$C$5+0.05</f>
        <v>0.69850508443737169</v>
      </c>
      <c r="D32" s="14">
        <f>D8*100/$D$5</f>
        <v>5.0405968066619088E-2</v>
      </c>
      <c r="E32" s="13"/>
      <c r="F32" s="13"/>
      <c r="G32" s="13"/>
    </row>
    <row r="33" spans="1:7" ht="16.5" customHeight="1" x14ac:dyDescent="0.55000000000000004">
      <c r="A33" s="17" t="s">
        <v>20</v>
      </c>
      <c r="B33" s="14">
        <f>B9*100/$B$5</f>
        <v>14.644308129417823</v>
      </c>
      <c r="C33" s="14">
        <f>C9*100/$C$5</f>
        <v>13.240176356449679</v>
      </c>
      <c r="D33" s="14">
        <f>D9*100/$D$5</f>
        <v>16.299049807497209</v>
      </c>
      <c r="E33" s="13"/>
      <c r="F33" s="13"/>
      <c r="G33" s="13"/>
    </row>
    <row r="34" spans="1:7" ht="16.5" customHeight="1" x14ac:dyDescent="0.55000000000000004">
      <c r="A34" s="17" t="s">
        <v>19</v>
      </c>
      <c r="B34" s="14">
        <f>B10*100/$B$5</f>
        <v>0.24856965936995232</v>
      </c>
      <c r="C34" s="14">
        <f>C10*100/$C$5</f>
        <v>0.45949355228979594</v>
      </c>
      <c r="D34" s="14" t="s">
        <v>18</v>
      </c>
      <c r="E34" s="13"/>
      <c r="F34" s="13"/>
      <c r="G34" s="13"/>
    </row>
    <row r="35" spans="1:7" ht="16.5" customHeight="1" x14ac:dyDescent="0.55000000000000004">
      <c r="A35" s="17" t="s">
        <v>17</v>
      </c>
      <c r="B35" s="14">
        <f>B11*100/$B$5</f>
        <v>0.69781671513432242</v>
      </c>
      <c r="C35" s="14">
        <f>C11*100/$C$5</f>
        <v>0.61727473070609118</v>
      </c>
      <c r="D35" s="14">
        <f>D11*100/$D$5</f>
        <v>0.79273385968898713</v>
      </c>
      <c r="E35" s="13"/>
      <c r="F35" s="13"/>
      <c r="G35" s="13"/>
    </row>
    <row r="36" spans="1:7" ht="16.5" customHeight="1" x14ac:dyDescent="0.55000000000000004">
      <c r="A36" s="17" t="s">
        <v>16</v>
      </c>
      <c r="B36" s="14">
        <f>B12*100/$B$5</f>
        <v>6.485508550458392</v>
      </c>
      <c r="C36" s="14">
        <f>C12*100/$C$5</f>
        <v>9.9087123182020012</v>
      </c>
      <c r="D36" s="14">
        <f>D12*100/$D$5-0.05</f>
        <v>2.4013302375001202</v>
      </c>
      <c r="E36" s="13"/>
      <c r="F36" s="13"/>
      <c r="G36" s="13"/>
    </row>
    <row r="37" spans="1:7" ht="16.5" customHeight="1" x14ac:dyDescent="0.55000000000000004">
      <c r="A37" s="17" t="s">
        <v>15</v>
      </c>
      <c r="B37" s="14">
        <f>B13*100/$B$5</f>
        <v>14.723638871769936</v>
      </c>
      <c r="C37" s="14">
        <f>C13*100/$C$5+0.05</f>
        <v>15.196042638937735</v>
      </c>
      <c r="D37" s="14">
        <f>D13*100/$D$5</f>
        <v>14.225844339969852</v>
      </c>
      <c r="E37" s="13"/>
      <c r="F37" s="13"/>
      <c r="G37" s="13"/>
    </row>
    <row r="38" spans="1:7" s="9" customFormat="1" ht="16.5" customHeight="1" x14ac:dyDescent="0.55000000000000004">
      <c r="A38" s="16" t="s">
        <v>14</v>
      </c>
      <c r="B38" s="14">
        <f>B14*100/$B$5</f>
        <v>1.7257374637227125</v>
      </c>
      <c r="C38" s="14">
        <f>C14*100/$C$5</f>
        <v>2.8146695760683156</v>
      </c>
      <c r="D38" s="14">
        <f>D14*100/$D$5</f>
        <v>0.4424523863625453</v>
      </c>
      <c r="E38" s="13"/>
      <c r="F38" s="13"/>
      <c r="G38" s="13"/>
    </row>
    <row r="39" spans="1:7" ht="16.5" customHeight="1" x14ac:dyDescent="0.55000000000000004">
      <c r="A39" s="12" t="s">
        <v>13</v>
      </c>
      <c r="B39" s="14">
        <f>B15*100/$B$5</f>
        <v>7.0668266013608161</v>
      </c>
      <c r="C39" s="14">
        <f>C15*100/$C$5</f>
        <v>3.8304707772148769</v>
      </c>
      <c r="D39" s="14">
        <f>D15*100/$D$5</f>
        <v>10.880808287701264</v>
      </c>
      <c r="E39" s="13"/>
      <c r="F39" s="13"/>
      <c r="G39" s="13"/>
    </row>
    <row r="40" spans="1:7" ht="16.5" customHeight="1" x14ac:dyDescent="0.55000000000000004">
      <c r="A40" s="12" t="s">
        <v>12</v>
      </c>
      <c r="B40" s="14">
        <f>B16*100/$B$5</f>
        <v>0.16887164506250602</v>
      </c>
      <c r="C40" s="14">
        <f>C16*100/$C$5</f>
        <v>0.22105659075880255</v>
      </c>
      <c r="D40" s="14">
        <f>D16*100/$D$5</f>
        <v>0.10737271292921081</v>
      </c>
      <c r="E40" s="13"/>
      <c r="F40" s="13"/>
      <c r="G40" s="13"/>
    </row>
    <row r="41" spans="1:7" ht="16.5" customHeight="1" x14ac:dyDescent="0.55000000000000004">
      <c r="A41" s="12" t="s">
        <v>11</v>
      </c>
      <c r="B41" s="14">
        <f>B17*100/$B$5</f>
        <v>0.99442554626194279</v>
      </c>
      <c r="C41" s="14">
        <f>C17*100/$C$5</f>
        <v>0.58984633308122747</v>
      </c>
      <c r="D41" s="14">
        <f>D17*100/$D$5</f>
        <v>1.4712141917603043</v>
      </c>
      <c r="E41" s="13"/>
      <c r="F41" s="13"/>
      <c r="G41" s="13"/>
    </row>
    <row r="42" spans="1:7" ht="16.5" customHeight="1" x14ac:dyDescent="0.55000000000000004">
      <c r="A42" s="15" t="s">
        <v>10</v>
      </c>
      <c r="B42" s="14">
        <f>B18*100/$B$5</f>
        <v>0.3682268624177219</v>
      </c>
      <c r="C42" s="14">
        <f>C18*100/$C$5</f>
        <v>0.31651284585919454</v>
      </c>
      <c r="D42" s="14">
        <f>D18*100/$D$5</f>
        <v>0.42917081382435679</v>
      </c>
      <c r="E42" s="13"/>
      <c r="F42" s="13"/>
      <c r="G42" s="13"/>
    </row>
    <row r="43" spans="1:7" ht="16.5" customHeight="1" x14ac:dyDescent="0.55000000000000004">
      <c r="A43" s="15" t="s">
        <v>9</v>
      </c>
      <c r="B43" s="14">
        <f>B19*100/$B$5</f>
        <v>0.1267088245901796</v>
      </c>
      <c r="C43" s="14">
        <f>C19*100/$C$5+0.05</f>
        <v>0.1988194247368843</v>
      </c>
      <c r="D43" s="14">
        <f>D19*100/$D$5</f>
        <v>0.10065191718699494</v>
      </c>
      <c r="E43" s="13"/>
      <c r="F43" s="13"/>
      <c r="G43" s="13"/>
    </row>
    <row r="44" spans="1:7" ht="16.5" customHeight="1" x14ac:dyDescent="0.55000000000000004">
      <c r="A44" s="15" t="s">
        <v>8</v>
      </c>
      <c r="B44" s="14">
        <f>B20*100/$B$5</f>
        <v>1.0252763905099864</v>
      </c>
      <c r="C44" s="14">
        <f>C20*100/$C$5</f>
        <v>0.90703809967371074</v>
      </c>
      <c r="D44" s="14">
        <f>D20*100/$D$5</f>
        <v>1.1646178907582658</v>
      </c>
      <c r="E44" s="13"/>
      <c r="F44" s="13"/>
      <c r="G44" s="13"/>
    </row>
    <row r="45" spans="1:7" ht="16.5" customHeight="1" x14ac:dyDescent="0.55000000000000004">
      <c r="A45" s="15" t="s">
        <v>7</v>
      </c>
      <c r="B45" s="14">
        <f>B21*100/$B$5</f>
        <v>4.3214687352402583</v>
      </c>
      <c r="C45" s="14">
        <f>C21*100/$C$5</f>
        <v>4.7785156891792253</v>
      </c>
      <c r="D45" s="14">
        <f>D21*100/$D$5</f>
        <v>3.7828478891900801</v>
      </c>
      <c r="E45" s="13"/>
      <c r="F45" s="13"/>
      <c r="G45" s="13"/>
    </row>
    <row r="46" spans="1:7" ht="16.5" customHeight="1" x14ac:dyDescent="0.55000000000000004">
      <c r="A46" s="15" t="s">
        <v>6</v>
      </c>
      <c r="B46" s="14">
        <f>B22*100/$B$5</f>
        <v>2.6840234495798043</v>
      </c>
      <c r="C46" s="14">
        <f>C22*100/$C$5</f>
        <v>1.9880156912159879</v>
      </c>
      <c r="D46" s="14">
        <f>D22*100/$D$5</f>
        <v>3.5042549037806077</v>
      </c>
      <c r="E46" s="13"/>
      <c r="F46" s="13"/>
      <c r="G46" s="13"/>
    </row>
    <row r="47" spans="1:7" ht="16.5" customHeight="1" x14ac:dyDescent="0.55000000000000004">
      <c r="A47" s="15" t="s">
        <v>5</v>
      </c>
      <c r="B47" s="14">
        <f>B23*100/$B$5</f>
        <v>1.5813995852765081</v>
      </c>
      <c r="C47" s="14">
        <f>C23*100/$C$5</f>
        <v>0.29125699458085469</v>
      </c>
      <c r="D47" s="14">
        <f>D23*100/$D$5</f>
        <v>3.1018072539788712</v>
      </c>
      <c r="E47" s="13"/>
      <c r="F47" s="13"/>
      <c r="G47" s="13"/>
    </row>
    <row r="48" spans="1:7" ht="16.5" customHeight="1" x14ac:dyDescent="0.55000000000000004">
      <c r="A48" s="15" t="s">
        <v>4</v>
      </c>
      <c r="B48" s="14">
        <f>B24*100/$B$5</f>
        <v>0.6762211241606918</v>
      </c>
      <c r="C48" s="14">
        <f>C24*100/$C$5</f>
        <v>0.94885961684429498</v>
      </c>
      <c r="D48" s="14">
        <f>D24*100/$D$5</f>
        <v>0.35492202276749568</v>
      </c>
      <c r="E48" s="13"/>
      <c r="F48" s="13"/>
      <c r="G48" s="13"/>
    </row>
    <row r="49" spans="1:7" s="9" customFormat="1" ht="16.5" customHeight="1" x14ac:dyDescent="0.55000000000000004">
      <c r="A49" s="12" t="s">
        <v>3</v>
      </c>
      <c r="B49" s="14">
        <f>B25*100/$B$5</f>
        <v>1.5443785721788557</v>
      </c>
      <c r="C49" s="14">
        <f>C25*100/$C$5</f>
        <v>1.3080086847540202</v>
      </c>
      <c r="D49" s="14">
        <f>D25*100/$D$5</f>
        <v>1.8229358356029355</v>
      </c>
      <c r="E49" s="13"/>
      <c r="F49" s="13"/>
      <c r="G49" s="13"/>
    </row>
    <row r="50" spans="1:7" s="9" customFormat="1" ht="16.5" customHeight="1" x14ac:dyDescent="0.55000000000000004">
      <c r="A50" s="12" t="s">
        <v>2</v>
      </c>
      <c r="B50" s="14">
        <f>B26*100/$B$5</f>
        <v>0.36624359385891908</v>
      </c>
      <c r="C50" s="14">
        <f>C26*100/$C$5</f>
        <v>4.5623473277001017E-2</v>
      </c>
      <c r="D50" s="14">
        <f>D26*100/$D$5</f>
        <v>0.74408810003104364</v>
      </c>
      <c r="E50" s="13"/>
      <c r="F50" s="13"/>
      <c r="G50" s="13"/>
    </row>
    <row r="51" spans="1:7" s="9" customFormat="1" ht="16.5" customHeight="1" x14ac:dyDescent="0.2">
      <c r="A51" s="12" t="s">
        <v>1</v>
      </c>
      <c r="B51" s="11">
        <v>0</v>
      </c>
      <c r="C51" s="10">
        <v>0</v>
      </c>
      <c r="D51" s="10">
        <v>0</v>
      </c>
      <c r="E51" s="1"/>
      <c r="F51" s="1"/>
      <c r="G51" s="1"/>
    </row>
    <row r="52" spans="1:7" ht="14.25" customHeight="1" x14ac:dyDescent="0.2">
      <c r="A52" s="8"/>
      <c r="B52" s="7"/>
      <c r="C52" s="6"/>
      <c r="D52" s="6"/>
    </row>
    <row r="53" spans="1:7" ht="14.25" customHeight="1" x14ac:dyDescent="0.2">
      <c r="C53" s="5"/>
      <c r="D53" s="5"/>
    </row>
    <row r="54" spans="1:7" ht="14.25" customHeight="1" x14ac:dyDescent="0.5">
      <c r="A54" s="4" t="s">
        <v>0</v>
      </c>
    </row>
    <row r="75" spans="2:4" ht="14.25" customHeight="1" x14ac:dyDescent="0.2">
      <c r="B75" s="3"/>
      <c r="C75" s="3"/>
      <c r="D75" s="1"/>
    </row>
    <row r="76" spans="2:4" ht="14.25" customHeight="1" x14ac:dyDescent="0.2">
      <c r="B76" s="3"/>
      <c r="C76" s="3"/>
      <c r="D76" s="1"/>
    </row>
    <row r="77" spans="2:4" ht="14.25" customHeight="1" x14ac:dyDescent="0.2">
      <c r="B77" s="3"/>
      <c r="C77" s="3"/>
      <c r="D77" s="1"/>
    </row>
    <row r="78" spans="2:4" ht="14.25" customHeight="1" x14ac:dyDescent="0.2">
      <c r="B78" s="3"/>
      <c r="C78" s="3"/>
      <c r="D78" s="1"/>
    </row>
    <row r="79" spans="2:4" ht="14.25" customHeight="1" x14ac:dyDescent="0.2">
      <c r="B79" s="3"/>
      <c r="C79" s="3"/>
      <c r="D79" s="1"/>
    </row>
    <row r="80" spans="2:4" ht="14.25" customHeight="1" x14ac:dyDescent="0.2">
      <c r="B80" s="3"/>
      <c r="C80" s="3"/>
      <c r="D80" s="1"/>
    </row>
    <row r="81" spans="2:4" ht="14.25" customHeight="1" x14ac:dyDescent="0.2">
      <c r="B81" s="3"/>
      <c r="C81" s="3"/>
      <c r="D81" s="1"/>
    </row>
    <row r="82" spans="2:4" ht="14.25" customHeight="1" x14ac:dyDescent="0.2">
      <c r="B82" s="3"/>
      <c r="C82" s="3"/>
      <c r="D82" s="1"/>
    </row>
    <row r="83" spans="2:4" ht="14.25" customHeight="1" x14ac:dyDescent="0.2">
      <c r="B83" s="3"/>
      <c r="C83" s="3"/>
      <c r="D83" s="1"/>
    </row>
    <row r="84" spans="2:4" ht="14.25" customHeight="1" x14ac:dyDescent="0.2">
      <c r="B84" s="3"/>
      <c r="C84" s="3"/>
      <c r="D84" s="1"/>
    </row>
    <row r="85" spans="2:4" ht="14.25" customHeight="1" x14ac:dyDescent="0.2">
      <c r="B85" s="3"/>
      <c r="C85" s="3"/>
      <c r="D85" s="1"/>
    </row>
    <row r="86" spans="2:4" ht="14.25" customHeight="1" x14ac:dyDescent="0.2">
      <c r="B86" s="3"/>
      <c r="C86" s="3"/>
      <c r="D86" s="1"/>
    </row>
    <row r="87" spans="2:4" ht="14.25" customHeight="1" x14ac:dyDescent="0.2">
      <c r="B87" s="3"/>
      <c r="C87" s="3"/>
      <c r="D87" s="1"/>
    </row>
    <row r="88" spans="2:4" ht="14.25" customHeight="1" x14ac:dyDescent="0.2">
      <c r="B88" s="3"/>
      <c r="C88" s="3"/>
      <c r="D88" s="1"/>
    </row>
    <row r="89" spans="2:4" ht="14.25" customHeight="1" x14ac:dyDescent="0.2">
      <c r="B89" s="3"/>
      <c r="C89" s="3"/>
      <c r="D89" s="1"/>
    </row>
    <row r="90" spans="2:4" ht="14.25" customHeight="1" x14ac:dyDescent="0.2">
      <c r="B90" s="3"/>
      <c r="C90" s="3"/>
      <c r="D90" s="1"/>
    </row>
    <row r="91" spans="2:4" ht="14.25" customHeight="1" x14ac:dyDescent="0.2">
      <c r="B91" s="3"/>
      <c r="C91" s="3"/>
      <c r="D91" s="1"/>
    </row>
    <row r="92" spans="2:4" ht="14.25" customHeight="1" x14ac:dyDescent="0.2">
      <c r="B92" s="3"/>
      <c r="C92" s="3"/>
      <c r="D92" s="1"/>
    </row>
    <row r="93" spans="2:4" ht="14.25" customHeight="1" x14ac:dyDescent="0.2">
      <c r="B93" s="3"/>
      <c r="C93" s="3"/>
      <c r="D93" s="1"/>
    </row>
    <row r="94" spans="2:4" ht="14.25" customHeight="1" x14ac:dyDescent="0.2">
      <c r="B94" s="3"/>
      <c r="C94" s="3"/>
      <c r="D94" s="1"/>
    </row>
  </sheetData>
  <sheetProtection selectLockedCells="1" selectUnlockedCells="1"/>
  <mergeCells count="1">
    <mergeCell ref="B4:D4"/>
  </mergeCells>
  <printOptions horizontalCentered="1"/>
  <pageMargins left="0.23622047244094491" right="0" top="0.78740157480314965" bottom="0" header="0.51181102362204722" footer="0.51181102362204722"/>
  <pageSetup paperSize="9" scale="84" firstPageNumber="11" orientation="portrait" useFirstPageNumber="1" horizontalDpi="300" verticalDpi="300" r:id="rId1"/>
  <headerFooter alignWithMargins="0">
    <oddHeader>&amp;C&amp;"TH SarabunPSK,ธรรมดา"&amp;17 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ตารางที่4ไตรมาส 3 พ.ศ. 2560 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2017-10-10T03:46:04Z</dcterms:created>
  <dcterms:modified xsi:type="dcterms:W3CDTF">2017-10-10T03:46:30Z</dcterms:modified>
</cp:coreProperties>
</file>