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3\"/>
    </mc:Choice>
  </mc:AlternateContent>
  <bookViews>
    <workbookView xWindow="0" yWindow="0" windowWidth="20490" windowHeight="7680"/>
  </bookViews>
  <sheets>
    <sheet name="T-3.4" sheetId="1" r:id="rId1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H25" i="1"/>
  <c r="G25" i="1"/>
  <c r="F25" i="1"/>
  <c r="E25" i="1"/>
  <c r="K24" i="1"/>
  <c r="H24" i="1"/>
  <c r="G24" i="1"/>
  <c r="F24" i="1"/>
  <c r="E24" i="1" s="1"/>
  <c r="K23" i="1"/>
  <c r="H23" i="1"/>
  <c r="G23" i="1"/>
  <c r="E23" i="1" s="1"/>
  <c r="F23" i="1"/>
  <c r="K22" i="1"/>
  <c r="H22" i="1"/>
  <c r="G22" i="1"/>
  <c r="F22" i="1"/>
  <c r="E22" i="1"/>
  <c r="K21" i="1"/>
  <c r="H21" i="1"/>
  <c r="G21" i="1"/>
  <c r="F21" i="1"/>
  <c r="E21" i="1" s="1"/>
  <c r="K20" i="1"/>
  <c r="H20" i="1"/>
  <c r="G20" i="1"/>
  <c r="F20" i="1"/>
  <c r="E20" i="1" s="1"/>
  <c r="K19" i="1"/>
  <c r="H19" i="1"/>
  <c r="G19" i="1"/>
  <c r="E19" i="1" s="1"/>
  <c r="F19" i="1"/>
  <c r="K18" i="1"/>
  <c r="H18" i="1"/>
  <c r="G18" i="1"/>
  <c r="F18" i="1"/>
  <c r="E18" i="1"/>
  <c r="K17" i="1"/>
  <c r="H17" i="1"/>
  <c r="G17" i="1"/>
  <c r="F17" i="1"/>
  <c r="E17" i="1"/>
  <c r="H16" i="1"/>
  <c r="G16" i="1"/>
  <c r="F16" i="1"/>
  <c r="E16" i="1" s="1"/>
  <c r="K15" i="1"/>
  <c r="H15" i="1"/>
  <c r="G15" i="1"/>
  <c r="F15" i="1"/>
  <c r="E15" i="1" s="1"/>
  <c r="K14" i="1"/>
  <c r="K13" i="1" s="1"/>
  <c r="H14" i="1"/>
  <c r="G14" i="1"/>
  <c r="E14" i="1" s="1"/>
  <c r="F14" i="1"/>
  <c r="S13" i="1"/>
  <c r="R13" i="1"/>
  <c r="Q13" i="1"/>
  <c r="M13" i="1"/>
  <c r="L13" i="1"/>
  <c r="J13" i="1"/>
  <c r="I13" i="1"/>
  <c r="H13" i="1"/>
  <c r="G13" i="1"/>
  <c r="F13" i="1" l="1"/>
  <c r="E13" i="1" s="1"/>
</calcChain>
</file>

<file path=xl/sharedStrings.xml><?xml version="1.0" encoding="utf-8"?>
<sst xmlns="http://schemas.openxmlformats.org/spreadsheetml/2006/main" count="90" uniqueCount="62">
  <si>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</si>
  <si>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</si>
  <si>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</si>
  <si>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 by Jurisdiction, Sex and District: Academic Year 2016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</si>
  <si>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</si>
  <si>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</si>
  <si>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</si>
  <si>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</si>
  <si>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</si>
  <si>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</si>
  <si>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</si>
  <si>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</si>
  <si>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</si>
  <si>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</si>
  <si>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</si>
  <si>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</si>
  <si>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</si>
  <si>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</si>
  <si>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>อื่น ๆ</t>
    </r>
    <r>
      <rPr>
        <vertAlign val="superscript"/>
        <sz val="11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</si>
  <si>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</si>
  <si>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</si>
  <si>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</si>
  <si>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</si>
  <si>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</si>
  <si>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</si>
  <si>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</si>
  <si>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</si>
  <si>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</si>
  <si>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เมืองนครพนม</t>
  </si>
  <si>
    <t xml:space="preserve">Muang Nakhon Phanom </t>
  </si>
  <si>
    <t>ปลาปาก</t>
  </si>
  <si>
    <t>Pla Pak</t>
  </si>
  <si>
    <t>ท่าอุเทน</t>
  </si>
  <si>
    <t>Tha Uthan</t>
  </si>
  <si>
    <t>บ้านแพง</t>
  </si>
  <si>
    <t>Ban Phang</t>
  </si>
  <si>
    <t>ธาตุพนม</t>
  </si>
  <si>
    <t>That Phanom</t>
  </si>
  <si>
    <t>เรณูนคร</t>
  </si>
  <si>
    <t>Renu Nakhon</t>
  </si>
  <si>
    <t>นาแก</t>
  </si>
  <si>
    <t>Na Kae</t>
  </si>
  <si>
    <t>ศรีสงคราม</t>
  </si>
  <si>
    <t>Si songkhram</t>
  </si>
  <si>
    <t>นาหว้า</t>
  </si>
  <si>
    <t>Na Wa</t>
  </si>
  <si>
    <t>โพนสวรรค์</t>
  </si>
  <si>
    <t>Phon Sawan</t>
  </si>
  <si>
    <t>นาทม</t>
  </si>
  <si>
    <t>Na Thom</t>
  </si>
  <si>
    <t>วังยาง</t>
  </si>
  <si>
    <t>Wang Yang</t>
  </si>
  <si>
    <t xml:space="preserve">          1/  รวมสำนักงานตำรวจแห่งชาติและกรมการศาสนา</t>
  </si>
  <si>
    <t xml:space="preserve">         1/    Including Royal Thai Police and The Religious Affairs Department </t>
  </si>
  <si>
    <t xml:space="preserve">     ที่มา:  สำนักงานเขตพื้นที่การศึกษาประถมศึกษานครพนม เขต 1,2</t>
  </si>
  <si>
    <t xml:space="preserve">Source:    Nakhonpanom Primary Educational Service Area Office, Area 1,2 </t>
  </si>
  <si>
    <t xml:space="preserve">     สำนักงานเขตพื้นที่การศึกษามัธยมศึกษาเขต 22</t>
  </si>
  <si>
    <t xml:space="preserve">               The Seconary Educational Service Area Office, Area 22 </t>
  </si>
  <si>
    <t xml:space="preserve">             สำนักบริหารงานคณะกรรมการส่งเสริมการศึกษาเอกชน</t>
  </si>
  <si>
    <t xml:space="preserve">                Office of the Private Education Commission</t>
  </si>
  <si>
    <t xml:space="preserve">             สำนักประสานและพัฒนาการจัดการศึกษาท้องถิ่น</t>
  </si>
  <si>
    <t xml:space="preserve">                Bureau of Local Educational Development and Co-ordination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</si>
</sst>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8" fillId="0" borderId="7" xfId="1" applyNumberFormat="1" applyFont="1" applyBorder="1" applyAlignment="1">
      <alignment vertical="center"/>
    </xf>
    <xf numFmtId="187" fontId="8" fillId="0" borderId="13" xfId="1" applyNumberFormat="1" applyFont="1" applyBorder="1" applyAlignment="1">
      <alignment vertical="center"/>
    </xf>
    <xf numFmtId="187" fontId="8" fillId="0" borderId="13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/>
    <xf numFmtId="187" fontId="9" fillId="0" borderId="13" xfId="1" applyNumberFormat="1" applyFont="1" applyBorder="1" applyAlignment="1">
      <alignment vertical="center"/>
    </xf>
    <xf numFmtId="187" fontId="9" fillId="0" borderId="13" xfId="1" applyNumberFormat="1" applyFont="1" applyBorder="1"/>
    <xf numFmtId="187" fontId="9" fillId="0" borderId="7" xfId="1" applyNumberFormat="1" applyFont="1" applyBorder="1"/>
    <xf numFmtId="187" fontId="9" fillId="0" borderId="13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/>
    <xf numFmtId="187" fontId="9" fillId="0" borderId="7" xfId="1" applyNumberFormat="1" applyFont="1" applyBorder="1" applyAlignment="1">
      <alignment vertical="center"/>
    </xf>
    <xf numFmtId="0" fontId="9" fillId="0" borderId="0" xfId="0" applyFont="1" applyBorder="1"/>
    <xf numFmtId="0" fontId="9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187" fontId="9" fillId="0" borderId="14" xfId="1" applyNumberFormat="1" applyFont="1" applyBorder="1" applyAlignment="1">
      <alignment vertical="center"/>
    </xf>
    <xf numFmtId="187" fontId="9" fillId="0" borderId="14" xfId="1" applyNumberFormat="1" applyFont="1" applyBorder="1"/>
    <xf numFmtId="187" fontId="9" fillId="0" borderId="14" xfId="1" applyNumberFormat="1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1085850</xdr:colOff>
      <xdr:row>0</xdr:row>
      <xdr:rowOff>0</xdr:rowOff>
    </xdr:from>
    <xdr:to>
      <xdr:col>22</xdr:col>
      <xdr:colOff>285750</xdr:colOff>
      <xdr:row>31</xdr:row>
      <xdr:rowOff>95250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029700" y="0"/>
          <a:ext cx="590550" cy="6667500"/>
          <a:chOff x="983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1"/>
  <sheetViews>
    <sheetView showGridLines="0" tabSelected="1" workbookViewId="0">
      <selection activeCell="Y17" sqref="Y17"/>
    </sheetView>
  </sheetViews>
  <sheetFormatPr defaultColWidth="9.140625"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2.42578125" style="6" customWidth="1"/>
    <col min="5" max="7" width="7.28515625" style="6" bestFit="1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 x14ac:dyDescent="0.3">
      <c r="B1" s="2" t="s">
        <v>0</v>
      </c>
      <c r="C1" s="3">
        <v>3.4</v>
      </c>
      <c r="D1" s="2" t="s">
        <v>1</v>
      </c>
    </row>
    <row r="2" spans="1:23" s="4" customFormat="1" x14ac:dyDescent="0.3">
      <c r="B2" s="5" t="s">
        <v>2</v>
      </c>
      <c r="C2" s="3">
        <v>3.4</v>
      </c>
      <c r="D2" s="5" t="s">
        <v>3</v>
      </c>
    </row>
    <row r="3" spans="1:23" ht="6" customHeight="1" x14ac:dyDescent="0.3"/>
    <row r="4" spans="1:23" s="16" customFormat="1" ht="21" customHeight="1" x14ac:dyDescent="0.2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 s="16" customFormat="1" ht="15" x14ac:dyDescent="0.25">
      <c r="A5" s="17"/>
      <c r="B5" s="17"/>
      <c r="C5" s="17"/>
      <c r="D5" s="18"/>
      <c r="E5" s="19"/>
      <c r="F5" s="20"/>
      <c r="G5" s="21" t="s">
        <v>7</v>
      </c>
      <c r="H5" s="22"/>
      <c r="I5" s="23"/>
      <c r="J5" s="24"/>
      <c r="K5" s="22" t="s">
        <v>8</v>
      </c>
      <c r="L5" s="23"/>
      <c r="M5" s="23"/>
      <c r="N5" s="9"/>
      <c r="O5" s="10"/>
      <c r="P5" s="11"/>
      <c r="Q5" s="20"/>
      <c r="R5" s="20"/>
      <c r="S5" s="21"/>
      <c r="T5" s="25"/>
      <c r="U5" s="17"/>
    </row>
    <row r="6" spans="1:23" s="16" customFormat="1" ht="15" x14ac:dyDescent="0.25">
      <c r="A6" s="17"/>
      <c r="B6" s="17"/>
      <c r="C6" s="17"/>
      <c r="D6" s="18"/>
      <c r="E6" s="22"/>
      <c r="F6" s="23"/>
      <c r="G6" s="24"/>
      <c r="H6" s="22" t="s">
        <v>9</v>
      </c>
      <c r="I6" s="23"/>
      <c r="J6" s="24"/>
      <c r="K6" s="22" t="s">
        <v>10</v>
      </c>
      <c r="L6" s="23"/>
      <c r="M6" s="23"/>
      <c r="N6" s="22"/>
      <c r="O6" s="23"/>
      <c r="P6" s="24"/>
      <c r="T6" s="25"/>
      <c r="U6" s="17"/>
    </row>
    <row r="7" spans="1:23" s="16" customFormat="1" ht="15" x14ac:dyDescent="0.25">
      <c r="A7" s="17"/>
      <c r="B7" s="17"/>
      <c r="C7" s="17"/>
      <c r="D7" s="18"/>
      <c r="E7" s="22"/>
      <c r="F7" s="23"/>
      <c r="G7" s="24"/>
      <c r="H7" s="22" t="s">
        <v>11</v>
      </c>
      <c r="I7" s="23"/>
      <c r="J7" s="24"/>
      <c r="K7" s="22" t="s">
        <v>12</v>
      </c>
      <c r="L7" s="23"/>
      <c r="M7" s="23"/>
      <c r="N7" s="22" t="s">
        <v>13</v>
      </c>
      <c r="O7" s="23"/>
      <c r="P7" s="24"/>
      <c r="Q7" s="26"/>
      <c r="R7" s="27"/>
      <c r="S7" s="28"/>
      <c r="T7" s="25"/>
      <c r="U7" s="17"/>
    </row>
    <row r="8" spans="1:23" s="16" customFormat="1" ht="17.25" x14ac:dyDescent="0.25">
      <c r="A8" s="17"/>
      <c r="B8" s="17"/>
      <c r="C8" s="17"/>
      <c r="D8" s="18"/>
      <c r="E8" s="22" t="s">
        <v>14</v>
      </c>
      <c r="F8" s="23"/>
      <c r="G8" s="24"/>
      <c r="H8" s="22" t="s">
        <v>15</v>
      </c>
      <c r="I8" s="23"/>
      <c r="J8" s="24"/>
      <c r="K8" s="22" t="s">
        <v>16</v>
      </c>
      <c r="L8" s="23"/>
      <c r="M8" s="23"/>
      <c r="N8" s="22" t="s">
        <v>17</v>
      </c>
      <c r="O8" s="23"/>
      <c r="P8" s="24"/>
      <c r="Q8" s="26" t="s">
        <v>18</v>
      </c>
      <c r="R8" s="27"/>
      <c r="S8" s="28"/>
      <c r="T8" s="25"/>
      <c r="U8" s="17"/>
    </row>
    <row r="9" spans="1:23" s="16" customFormat="1" ht="15" x14ac:dyDescent="0.25">
      <c r="A9" s="17"/>
      <c r="B9" s="17"/>
      <c r="C9" s="17"/>
      <c r="D9" s="18"/>
      <c r="E9" s="22" t="s">
        <v>19</v>
      </c>
      <c r="F9" s="23"/>
      <c r="G9" s="24"/>
      <c r="H9" s="29" t="s">
        <v>20</v>
      </c>
      <c r="I9" s="30"/>
      <c r="J9" s="31"/>
      <c r="K9" s="29" t="s">
        <v>20</v>
      </c>
      <c r="L9" s="30"/>
      <c r="M9" s="30"/>
      <c r="N9" s="29" t="s">
        <v>21</v>
      </c>
      <c r="O9" s="30"/>
      <c r="P9" s="31"/>
      <c r="Q9" s="29" t="s">
        <v>22</v>
      </c>
      <c r="R9" s="30"/>
      <c r="S9" s="31"/>
      <c r="T9" s="25"/>
      <c r="U9" s="17"/>
    </row>
    <row r="10" spans="1:23" s="16" customFormat="1" ht="15" x14ac:dyDescent="0.25">
      <c r="A10" s="17"/>
      <c r="B10" s="17"/>
      <c r="C10" s="17"/>
      <c r="D10" s="18"/>
      <c r="E10" s="32" t="s">
        <v>14</v>
      </c>
      <c r="F10" s="32" t="s">
        <v>23</v>
      </c>
      <c r="G10" s="32" t="s">
        <v>24</v>
      </c>
      <c r="H10" s="33" t="s">
        <v>14</v>
      </c>
      <c r="I10" s="33" t="s">
        <v>23</v>
      </c>
      <c r="J10" s="34" t="s">
        <v>24</v>
      </c>
      <c r="K10" s="32" t="s">
        <v>14</v>
      </c>
      <c r="L10" s="32" t="s">
        <v>23</v>
      </c>
      <c r="M10" s="32" t="s">
        <v>24</v>
      </c>
      <c r="N10" s="33" t="s">
        <v>14</v>
      </c>
      <c r="O10" s="33" t="s">
        <v>23</v>
      </c>
      <c r="P10" s="33" t="s">
        <v>24</v>
      </c>
      <c r="Q10" s="33" t="s">
        <v>14</v>
      </c>
      <c r="R10" s="33" t="s">
        <v>23</v>
      </c>
      <c r="S10" s="34" t="s">
        <v>24</v>
      </c>
      <c r="T10" s="25"/>
      <c r="U10" s="17"/>
    </row>
    <row r="11" spans="1:23" s="16" customFormat="1" ht="15" x14ac:dyDescent="0.25">
      <c r="A11" s="35"/>
      <c r="B11" s="35"/>
      <c r="C11" s="35"/>
      <c r="D11" s="36"/>
      <c r="E11" s="37" t="s">
        <v>19</v>
      </c>
      <c r="F11" s="37" t="s">
        <v>25</v>
      </c>
      <c r="G11" s="37" t="s">
        <v>26</v>
      </c>
      <c r="H11" s="37" t="s">
        <v>19</v>
      </c>
      <c r="I11" s="37" t="s">
        <v>25</v>
      </c>
      <c r="J11" s="37" t="s">
        <v>26</v>
      </c>
      <c r="K11" s="37" t="s">
        <v>19</v>
      </c>
      <c r="L11" s="37" t="s">
        <v>25</v>
      </c>
      <c r="M11" s="37" t="s">
        <v>26</v>
      </c>
      <c r="N11" s="37" t="s">
        <v>19</v>
      </c>
      <c r="O11" s="37" t="s">
        <v>25</v>
      </c>
      <c r="P11" s="37" t="s">
        <v>26</v>
      </c>
      <c r="Q11" s="37" t="s">
        <v>19</v>
      </c>
      <c r="R11" s="37" t="s">
        <v>25</v>
      </c>
      <c r="S11" s="37" t="s">
        <v>26</v>
      </c>
      <c r="T11" s="38"/>
      <c r="U11" s="35"/>
    </row>
    <row r="12" spans="1:23" s="20" customFormat="1" ht="3" customHeight="1" x14ac:dyDescent="0.25">
      <c r="A12" s="39"/>
      <c r="B12" s="39"/>
      <c r="C12" s="39"/>
      <c r="D12" s="40"/>
      <c r="E12" s="34"/>
      <c r="F12" s="33"/>
      <c r="G12" s="33"/>
      <c r="H12" s="33"/>
      <c r="I12" s="33"/>
      <c r="J12" s="34"/>
      <c r="K12" s="33"/>
      <c r="L12" s="33"/>
      <c r="M12" s="33"/>
      <c r="N12" s="33"/>
      <c r="O12" s="33"/>
      <c r="P12" s="33"/>
      <c r="Q12" s="33"/>
      <c r="R12" s="33"/>
      <c r="S12" s="34"/>
      <c r="T12" s="41"/>
    </row>
    <row r="13" spans="1:23" s="49" customFormat="1" ht="24" customHeight="1" x14ac:dyDescent="0.5">
      <c r="A13" s="42" t="s">
        <v>27</v>
      </c>
      <c r="B13" s="42"/>
      <c r="C13" s="42"/>
      <c r="D13" s="43"/>
      <c r="E13" s="44">
        <f>F13+G13</f>
        <v>6859</v>
      </c>
      <c r="F13" s="45">
        <f>SUM(F14:F25)</f>
        <v>2724</v>
      </c>
      <c r="G13" s="45">
        <f>SUM(G14:G25)</f>
        <v>4135</v>
      </c>
      <c r="H13" s="45">
        <f>I13+J13</f>
        <v>6185</v>
      </c>
      <c r="I13" s="45">
        <f>SUM(I14:I24)</f>
        <v>2422</v>
      </c>
      <c r="J13" s="44">
        <f>SUM(J14:J25)</f>
        <v>3763</v>
      </c>
      <c r="K13" s="45">
        <f>SUM(K14:K25)</f>
        <v>397</v>
      </c>
      <c r="L13" s="45">
        <f t="shared" ref="L13:M13" si="0">SUM(L14:L25)</f>
        <v>163</v>
      </c>
      <c r="M13" s="45">
        <f t="shared" si="0"/>
        <v>234</v>
      </c>
      <c r="N13" s="45">
        <v>144</v>
      </c>
      <c r="O13" s="45">
        <v>31</v>
      </c>
      <c r="P13" s="45">
        <v>133</v>
      </c>
      <c r="Q13" s="46">
        <f>SUM(Q14:Q25)</f>
        <v>28</v>
      </c>
      <c r="R13" s="46">
        <f t="shared" ref="R13:S13" si="1">SUM(R14:R25)</f>
        <v>23</v>
      </c>
      <c r="S13" s="46">
        <f t="shared" si="1"/>
        <v>5</v>
      </c>
      <c r="T13" s="47"/>
      <c r="U13" s="48" t="s">
        <v>19</v>
      </c>
    </row>
    <row r="14" spans="1:23" x14ac:dyDescent="0.3">
      <c r="A14" s="50"/>
      <c r="B14" s="51" t="s">
        <v>28</v>
      </c>
      <c r="C14" s="52"/>
      <c r="D14" s="53"/>
      <c r="E14" s="54">
        <f>F14+G14</f>
        <v>1407</v>
      </c>
      <c r="F14" s="54">
        <f t="shared" ref="F14:G25" si="2">I14+L14+O14+R14</f>
        <v>496</v>
      </c>
      <c r="G14" s="54">
        <f t="shared" si="2"/>
        <v>911</v>
      </c>
      <c r="H14" s="55">
        <f>I14+J14</f>
        <v>1124</v>
      </c>
      <c r="I14" s="55">
        <v>411</v>
      </c>
      <c r="J14" s="56">
        <v>713</v>
      </c>
      <c r="K14" s="57">
        <f>SUM(L14:M14)</f>
        <v>113</v>
      </c>
      <c r="L14" s="57">
        <v>49</v>
      </c>
      <c r="M14" s="57">
        <v>64</v>
      </c>
      <c r="N14" s="55">
        <v>144</v>
      </c>
      <c r="O14" s="55">
        <v>31</v>
      </c>
      <c r="P14" s="55">
        <v>133</v>
      </c>
      <c r="Q14" s="57">
        <v>6</v>
      </c>
      <c r="R14" s="57">
        <v>5</v>
      </c>
      <c r="S14" s="58">
        <v>1</v>
      </c>
      <c r="T14" s="59" t="s">
        <v>29</v>
      </c>
      <c r="U14" s="60"/>
      <c r="V14" s="60"/>
      <c r="W14" s="60"/>
    </row>
    <row r="15" spans="1:23" x14ac:dyDescent="0.3">
      <c r="A15" s="52"/>
      <c r="B15" s="51" t="s">
        <v>30</v>
      </c>
      <c r="C15" s="52"/>
      <c r="E15" s="54">
        <f>F15+G15</f>
        <v>538</v>
      </c>
      <c r="F15" s="54">
        <f>I15+L15+O15+R15</f>
        <v>235</v>
      </c>
      <c r="G15" s="54">
        <f t="shared" si="2"/>
        <v>303</v>
      </c>
      <c r="H15" s="55">
        <f t="shared" ref="H15:H25" si="3">I15+J15</f>
        <v>512</v>
      </c>
      <c r="I15" s="55">
        <v>225</v>
      </c>
      <c r="J15" s="56">
        <v>287</v>
      </c>
      <c r="K15" s="57">
        <f t="shared" ref="K15:K25" si="4">SUM(L15:M15)</f>
        <v>26</v>
      </c>
      <c r="L15" s="57">
        <v>10</v>
      </c>
      <c r="M15" s="57">
        <v>16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8">
        <v>0</v>
      </c>
      <c r="T15" s="61" t="s">
        <v>31</v>
      </c>
      <c r="U15" s="62"/>
      <c r="V15" s="62"/>
      <c r="W15" s="62"/>
    </row>
    <row r="16" spans="1:23" x14ac:dyDescent="0.3">
      <c r="A16" s="52"/>
      <c r="B16" s="63" t="s">
        <v>32</v>
      </c>
      <c r="C16" s="52"/>
      <c r="D16" s="53"/>
      <c r="E16" s="54">
        <f>F16+G16</f>
        <v>524</v>
      </c>
      <c r="F16" s="54">
        <f t="shared" si="2"/>
        <v>215</v>
      </c>
      <c r="G16" s="54">
        <f t="shared" si="2"/>
        <v>309</v>
      </c>
      <c r="H16" s="55">
        <f t="shared" si="3"/>
        <v>524</v>
      </c>
      <c r="I16" s="55">
        <v>215</v>
      </c>
      <c r="J16" s="56">
        <v>309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8">
        <v>0</v>
      </c>
      <c r="T16" s="6" t="s">
        <v>33</v>
      </c>
      <c r="U16" s="62"/>
      <c r="V16" s="62"/>
      <c r="W16" s="62"/>
    </row>
    <row r="17" spans="1:22" x14ac:dyDescent="0.3">
      <c r="A17" s="52"/>
      <c r="B17" s="63" t="s">
        <v>34</v>
      </c>
      <c r="C17" s="52"/>
      <c r="D17" s="64"/>
      <c r="E17" s="65">
        <f t="shared" ref="E17:E25" si="5">F17+G17</f>
        <v>357</v>
      </c>
      <c r="F17" s="54">
        <f t="shared" si="2"/>
        <v>153</v>
      </c>
      <c r="G17" s="54">
        <f t="shared" si="2"/>
        <v>204</v>
      </c>
      <c r="H17" s="55">
        <f t="shared" si="3"/>
        <v>348</v>
      </c>
      <c r="I17" s="55">
        <v>153</v>
      </c>
      <c r="J17" s="56">
        <v>195</v>
      </c>
      <c r="K17" s="57">
        <f t="shared" si="4"/>
        <v>9</v>
      </c>
      <c r="L17" s="57">
        <v>0</v>
      </c>
      <c r="M17" s="57">
        <v>9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8">
        <v>0</v>
      </c>
      <c r="T17" s="6" t="s">
        <v>35</v>
      </c>
      <c r="U17" s="53"/>
    </row>
    <row r="18" spans="1:22" x14ac:dyDescent="0.3">
      <c r="A18" s="52"/>
      <c r="B18" s="63" t="s">
        <v>36</v>
      </c>
      <c r="C18" s="52"/>
      <c r="D18" s="64"/>
      <c r="E18" s="65">
        <f t="shared" si="5"/>
        <v>774</v>
      </c>
      <c r="F18" s="54">
        <f>I18+L18+O18+R18</f>
        <v>316</v>
      </c>
      <c r="G18" s="54">
        <f t="shared" si="2"/>
        <v>458</v>
      </c>
      <c r="H18" s="55">
        <f t="shared" si="3"/>
        <v>696</v>
      </c>
      <c r="I18" s="55">
        <v>278</v>
      </c>
      <c r="J18" s="56">
        <v>418</v>
      </c>
      <c r="K18" s="57">
        <f t="shared" si="4"/>
        <v>66</v>
      </c>
      <c r="L18" s="57">
        <v>28</v>
      </c>
      <c r="M18" s="57">
        <v>38</v>
      </c>
      <c r="N18" s="57">
        <v>0</v>
      </c>
      <c r="O18" s="57">
        <v>0</v>
      </c>
      <c r="P18" s="57">
        <v>0</v>
      </c>
      <c r="Q18" s="57">
        <v>12</v>
      </c>
      <c r="R18" s="57">
        <v>10</v>
      </c>
      <c r="S18" s="58">
        <v>2</v>
      </c>
      <c r="T18" s="6" t="s">
        <v>37</v>
      </c>
      <c r="U18" s="53"/>
    </row>
    <row r="19" spans="1:22" x14ac:dyDescent="0.3">
      <c r="A19" s="52"/>
      <c r="B19" s="63" t="s">
        <v>38</v>
      </c>
      <c r="C19" s="52"/>
      <c r="D19" s="64"/>
      <c r="E19" s="65">
        <f t="shared" si="5"/>
        <v>480</v>
      </c>
      <c r="F19" s="54">
        <f t="shared" si="2"/>
        <v>203</v>
      </c>
      <c r="G19" s="54">
        <f t="shared" si="2"/>
        <v>277</v>
      </c>
      <c r="H19" s="55">
        <f t="shared" si="3"/>
        <v>452</v>
      </c>
      <c r="I19" s="55">
        <v>186</v>
      </c>
      <c r="J19" s="56">
        <v>266</v>
      </c>
      <c r="K19" s="57">
        <f t="shared" si="4"/>
        <v>23</v>
      </c>
      <c r="L19" s="57">
        <v>14</v>
      </c>
      <c r="M19" s="57">
        <v>9</v>
      </c>
      <c r="N19" s="57">
        <v>0</v>
      </c>
      <c r="O19" s="57">
        <v>0</v>
      </c>
      <c r="P19" s="57">
        <v>0</v>
      </c>
      <c r="Q19" s="57">
        <v>5</v>
      </c>
      <c r="R19" s="57">
        <v>3</v>
      </c>
      <c r="S19" s="58">
        <v>2</v>
      </c>
      <c r="T19" s="53" t="s">
        <v>39</v>
      </c>
      <c r="U19" s="53"/>
    </row>
    <row r="20" spans="1:22" x14ac:dyDescent="0.3">
      <c r="A20" s="52"/>
      <c r="B20" s="63" t="s">
        <v>40</v>
      </c>
      <c r="C20" s="52"/>
      <c r="D20" s="64"/>
      <c r="E20" s="65">
        <f>F20+G20</f>
        <v>875</v>
      </c>
      <c r="F20" s="54">
        <f>I20+L20+O20+R20</f>
        <v>340</v>
      </c>
      <c r="G20" s="54">
        <f>J20+M20+P20+S20</f>
        <v>535</v>
      </c>
      <c r="H20" s="55">
        <f t="shared" si="3"/>
        <v>784</v>
      </c>
      <c r="I20" s="55">
        <v>295</v>
      </c>
      <c r="J20" s="56">
        <v>489</v>
      </c>
      <c r="K20" s="57">
        <f t="shared" si="4"/>
        <v>86</v>
      </c>
      <c r="L20" s="57">
        <v>40</v>
      </c>
      <c r="M20" s="57">
        <v>46</v>
      </c>
      <c r="N20" s="57">
        <v>0</v>
      </c>
      <c r="O20" s="57">
        <v>0</v>
      </c>
      <c r="P20" s="57">
        <v>0</v>
      </c>
      <c r="Q20" s="57">
        <v>5</v>
      </c>
      <c r="R20" s="57">
        <v>5</v>
      </c>
      <c r="S20" s="58">
        <v>0</v>
      </c>
      <c r="T20" s="53" t="s">
        <v>41</v>
      </c>
      <c r="U20" s="53"/>
    </row>
    <row r="21" spans="1:22" x14ac:dyDescent="0.3">
      <c r="A21" s="52"/>
      <c r="B21" s="63" t="s">
        <v>42</v>
      </c>
      <c r="C21" s="52"/>
      <c r="D21" s="64"/>
      <c r="E21" s="65">
        <f t="shared" si="5"/>
        <v>667</v>
      </c>
      <c r="F21" s="54">
        <f t="shared" si="2"/>
        <v>243</v>
      </c>
      <c r="G21" s="54">
        <f t="shared" si="2"/>
        <v>424</v>
      </c>
      <c r="H21" s="55">
        <f t="shared" si="3"/>
        <v>608</v>
      </c>
      <c r="I21" s="55">
        <v>223</v>
      </c>
      <c r="J21" s="56">
        <v>385</v>
      </c>
      <c r="K21" s="57">
        <f t="shared" si="4"/>
        <v>59</v>
      </c>
      <c r="L21" s="57">
        <v>20</v>
      </c>
      <c r="M21" s="57">
        <v>39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8">
        <v>0</v>
      </c>
      <c r="T21" s="53" t="s">
        <v>43</v>
      </c>
      <c r="U21" s="53"/>
    </row>
    <row r="22" spans="1:22" x14ac:dyDescent="0.3">
      <c r="A22" s="52"/>
      <c r="B22" s="63" t="s">
        <v>44</v>
      </c>
      <c r="C22" s="52"/>
      <c r="D22" s="64"/>
      <c r="E22" s="65">
        <f t="shared" si="5"/>
        <v>448</v>
      </c>
      <c r="F22" s="54">
        <f t="shared" si="2"/>
        <v>185</v>
      </c>
      <c r="G22" s="54">
        <f t="shared" si="2"/>
        <v>263</v>
      </c>
      <c r="H22" s="55">
        <f t="shared" si="3"/>
        <v>445</v>
      </c>
      <c r="I22" s="55">
        <v>185</v>
      </c>
      <c r="J22" s="56">
        <v>260</v>
      </c>
      <c r="K22" s="57">
        <f t="shared" si="4"/>
        <v>3</v>
      </c>
      <c r="L22" s="57">
        <v>0</v>
      </c>
      <c r="M22" s="57">
        <v>3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8">
        <v>0</v>
      </c>
      <c r="T22" s="53" t="s">
        <v>45</v>
      </c>
      <c r="U22" s="53"/>
    </row>
    <row r="23" spans="1:22" x14ac:dyDescent="0.3">
      <c r="A23" s="52"/>
      <c r="B23" s="63" t="s">
        <v>46</v>
      </c>
      <c r="C23" s="52"/>
      <c r="D23" s="64"/>
      <c r="E23" s="65">
        <f t="shared" si="5"/>
        <v>451</v>
      </c>
      <c r="F23" s="54">
        <f t="shared" si="2"/>
        <v>178</v>
      </c>
      <c r="G23" s="54">
        <f t="shared" si="2"/>
        <v>273</v>
      </c>
      <c r="H23" s="55">
        <f t="shared" si="3"/>
        <v>439</v>
      </c>
      <c r="I23" s="55">
        <v>176</v>
      </c>
      <c r="J23" s="56">
        <v>263</v>
      </c>
      <c r="K23" s="57">
        <f t="shared" si="4"/>
        <v>12</v>
      </c>
      <c r="L23" s="57">
        <v>2</v>
      </c>
      <c r="M23" s="57">
        <v>10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8">
        <v>0</v>
      </c>
      <c r="T23" s="53" t="s">
        <v>47</v>
      </c>
      <c r="U23" s="53"/>
    </row>
    <row r="24" spans="1:22" x14ac:dyDescent="0.3">
      <c r="A24" s="66"/>
      <c r="B24" s="63" t="s">
        <v>48</v>
      </c>
      <c r="C24" s="66"/>
      <c r="D24" s="64"/>
      <c r="E24" s="65">
        <f t="shared" si="5"/>
        <v>171</v>
      </c>
      <c r="F24" s="54">
        <f t="shared" si="2"/>
        <v>75</v>
      </c>
      <c r="G24" s="54">
        <f t="shared" si="2"/>
        <v>96</v>
      </c>
      <c r="H24" s="55">
        <f t="shared" si="3"/>
        <v>171</v>
      </c>
      <c r="I24" s="55">
        <v>75</v>
      </c>
      <c r="J24" s="56">
        <v>96</v>
      </c>
      <c r="K24" s="57">
        <f t="shared" si="4"/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8">
        <v>0</v>
      </c>
      <c r="T24" s="53" t="s">
        <v>49</v>
      </c>
      <c r="U24" s="53"/>
    </row>
    <row r="25" spans="1:22" ht="21.75" customHeight="1" x14ac:dyDescent="0.3">
      <c r="A25" s="67"/>
      <c r="B25" s="68" t="s">
        <v>50</v>
      </c>
      <c r="C25" s="67"/>
      <c r="D25" s="69"/>
      <c r="E25" s="70">
        <f t="shared" si="5"/>
        <v>167</v>
      </c>
      <c r="F25" s="70">
        <f t="shared" si="2"/>
        <v>85</v>
      </c>
      <c r="G25" s="70">
        <f t="shared" si="2"/>
        <v>82</v>
      </c>
      <c r="H25" s="71">
        <f t="shared" si="3"/>
        <v>167</v>
      </c>
      <c r="I25" s="71">
        <v>85</v>
      </c>
      <c r="J25" s="71">
        <v>82</v>
      </c>
      <c r="K25" s="72">
        <f t="shared" si="4"/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3" t="s">
        <v>51</v>
      </c>
      <c r="U25" s="74"/>
    </row>
    <row r="26" spans="1:22" ht="3" customHeight="1" x14ac:dyDescent="0.3"/>
    <row r="27" spans="1:22" s="16" customFormat="1" ht="15.75" x14ac:dyDescent="0.25">
      <c r="A27" s="66"/>
      <c r="B27" s="75" t="s">
        <v>52</v>
      </c>
      <c r="C27" s="66"/>
      <c r="D27" s="66"/>
      <c r="E27" s="66"/>
      <c r="F27" s="66"/>
      <c r="G27" s="66"/>
      <c r="H27" s="66"/>
      <c r="I27" s="66"/>
      <c r="J27" s="66"/>
      <c r="M27" s="76" t="s">
        <v>53</v>
      </c>
      <c r="N27" s="76"/>
      <c r="O27" s="76"/>
      <c r="P27" s="76"/>
      <c r="Q27" s="76"/>
      <c r="R27" s="76"/>
      <c r="S27" s="76"/>
      <c r="T27" s="76"/>
      <c r="U27" s="75"/>
      <c r="V27" s="75"/>
    </row>
    <row r="28" spans="1:22" s="16" customFormat="1" ht="15.75" x14ac:dyDescent="0.25">
      <c r="A28" s="75"/>
      <c r="B28" s="75" t="s">
        <v>54</v>
      </c>
      <c r="C28" s="75"/>
      <c r="D28" s="75"/>
      <c r="E28" s="75"/>
      <c r="F28" s="75"/>
      <c r="G28" s="75"/>
      <c r="H28" s="75"/>
      <c r="I28" s="75"/>
      <c r="J28" s="75"/>
      <c r="M28" s="75" t="s">
        <v>55</v>
      </c>
      <c r="N28" s="75"/>
      <c r="O28" s="75"/>
      <c r="P28" s="75"/>
      <c r="Q28" s="75"/>
      <c r="R28" s="75"/>
      <c r="S28" s="75"/>
      <c r="T28" s="75"/>
      <c r="U28" s="75"/>
      <c r="V28" s="75"/>
    </row>
    <row r="29" spans="1:22" x14ac:dyDescent="0.3">
      <c r="B29" s="75"/>
      <c r="C29" s="75" t="s">
        <v>56</v>
      </c>
      <c r="D29" s="75"/>
      <c r="E29" s="75"/>
      <c r="F29" s="75"/>
      <c r="G29" s="75"/>
      <c r="H29" s="75"/>
      <c r="I29" s="75"/>
      <c r="J29" s="75"/>
      <c r="M29" s="75" t="s">
        <v>57</v>
      </c>
      <c r="N29" s="75"/>
      <c r="O29" s="75"/>
      <c r="P29" s="75"/>
      <c r="Q29" s="75"/>
      <c r="R29" s="75"/>
      <c r="S29" s="75"/>
      <c r="T29" s="75"/>
      <c r="U29" s="75"/>
      <c r="V29" s="75"/>
    </row>
    <row r="30" spans="1:22" x14ac:dyDescent="0.3">
      <c r="B30" s="75" t="s">
        <v>58</v>
      </c>
      <c r="C30" s="75"/>
      <c r="D30" s="75"/>
      <c r="E30" s="75"/>
      <c r="F30" s="75"/>
      <c r="G30" s="75"/>
      <c r="H30" s="75"/>
      <c r="I30" s="75"/>
      <c r="J30" s="75"/>
      <c r="M30" s="75" t="s">
        <v>59</v>
      </c>
      <c r="N30" s="75"/>
      <c r="O30" s="75"/>
      <c r="P30" s="75"/>
      <c r="Q30" s="75"/>
      <c r="R30" s="75"/>
      <c r="S30" s="75"/>
      <c r="T30" s="75"/>
      <c r="U30" s="75"/>
      <c r="V30" s="75"/>
    </row>
    <row r="31" spans="1:22" x14ac:dyDescent="0.3">
      <c r="B31" s="75" t="s">
        <v>60</v>
      </c>
      <c r="C31" s="75"/>
      <c r="D31" s="75"/>
      <c r="E31" s="75"/>
      <c r="F31" s="75"/>
      <c r="G31" s="75"/>
      <c r="H31" s="75"/>
      <c r="I31" s="75"/>
      <c r="J31" s="75"/>
      <c r="M31" s="75" t="s">
        <v>61</v>
      </c>
      <c r="N31" s="75"/>
      <c r="O31" s="75"/>
      <c r="P31" s="75"/>
      <c r="Q31" s="75"/>
      <c r="R31" s="75"/>
      <c r="S31" s="75"/>
      <c r="T31" s="75"/>
      <c r="U31" s="75"/>
      <c r="V31" s="75"/>
    </row>
  </sheetData>
  <mergeCells count="25">
    <mergeCell ref="E9:G9"/>
    <mergeCell ref="H9:J9"/>
    <mergeCell ref="K9:M9"/>
    <mergeCell ref="N9:P9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E7:G7"/>
  </mergeCells>
  <pageMargins left="0.59055118110236227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2018-03-13T05:44:08Z</dcterms:created>
  <dcterms:modified xsi:type="dcterms:W3CDTF">2018-03-13T05:44:24Z</dcterms:modified>
</cp:coreProperties>
</file>