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6.มิย.60_ฟุ๊ตOK\new\"/>
    </mc:Choice>
  </mc:AlternateContent>
  <bookViews>
    <workbookView xWindow="0" yWindow="0" windowWidth="20490" windowHeight="7560"/>
  </bookViews>
  <sheets>
    <sheet name="Tab04" sheetId="1" r:id="rId1"/>
  </sheets>
  <definedNames>
    <definedName name="_xlnm.Print_Area" localSheetId="0">'Tab04'!$A$1:$D$66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0" i="1"/>
  <c r="C58" i="1"/>
  <c r="C56" i="1"/>
  <c r="C54" i="1"/>
  <c r="C50" i="1"/>
  <c r="C48" i="1"/>
  <c r="C47" i="1"/>
  <c r="C44" i="1"/>
  <c r="C42" i="1"/>
  <c r="C39" i="1"/>
  <c r="B28" i="1"/>
  <c r="B62" i="1" s="1"/>
  <c r="B27" i="1"/>
  <c r="B26" i="1"/>
  <c r="B60" i="1" s="1"/>
  <c r="B25" i="1"/>
  <c r="B24" i="1"/>
  <c r="B58" i="1" s="1"/>
  <c r="B23" i="1"/>
  <c r="B22" i="1"/>
  <c r="B56" i="1" s="1"/>
  <c r="B20" i="1"/>
  <c r="B54" i="1" s="1"/>
  <c r="B19" i="1"/>
  <c r="B53" i="1" s="1"/>
  <c r="B18" i="1"/>
  <c r="B17" i="1"/>
  <c r="B51" i="1" s="1"/>
  <c r="B16" i="1"/>
  <c r="B50" i="1" s="1"/>
  <c r="B15" i="1"/>
  <c r="B49" i="1" s="1"/>
  <c r="B14" i="1"/>
  <c r="B13" i="1"/>
  <c r="B47" i="1" s="1"/>
  <c r="B12" i="1"/>
  <c r="B11" i="1"/>
  <c r="B45" i="1" s="1"/>
  <c r="B10" i="1"/>
  <c r="B44" i="1" s="1"/>
  <c r="B9" i="1"/>
  <c r="B43" i="1" s="1"/>
  <c r="B8" i="1"/>
  <c r="B42" i="1" s="1"/>
  <c r="B7" i="1"/>
  <c r="B6" i="1"/>
  <c r="D5" i="1"/>
  <c r="D62" i="1" s="1"/>
  <c r="C5" i="1"/>
  <c r="C61" i="1" s="1"/>
  <c r="B5" i="1"/>
  <c r="B39" i="1" s="1"/>
  <c r="B40" i="1" l="1"/>
  <c r="D41" i="1"/>
  <c r="D43" i="1"/>
  <c r="B46" i="1"/>
  <c r="D46" i="1"/>
  <c r="D49" i="1"/>
  <c r="D51" i="1"/>
  <c r="D53" i="1"/>
  <c r="B57" i="1"/>
  <c r="D57" i="1"/>
  <c r="B59" i="1"/>
  <c r="D59" i="1"/>
  <c r="B61" i="1"/>
  <c r="D61" i="1"/>
  <c r="D39" i="1"/>
  <c r="C40" i="1"/>
  <c r="D42" i="1"/>
  <c r="C43" i="1"/>
  <c r="D44" i="1"/>
  <c r="D45" i="1"/>
  <c r="C46" i="1"/>
  <c r="D47" i="1"/>
  <c r="D48" i="1"/>
  <c r="C49" i="1"/>
  <c r="D50" i="1"/>
  <c r="C51" i="1"/>
  <c r="C52" i="1"/>
  <c r="C53" i="1"/>
  <c r="D56" i="1"/>
  <c r="C57" i="1"/>
  <c r="D58" i="1"/>
  <c r="C59" i="1"/>
  <c r="D60" i="1"/>
</calcChain>
</file>

<file path=xl/sharedStrings.xml><?xml version="1.0" encoding="utf-8"?>
<sst xmlns="http://schemas.openxmlformats.org/spreadsheetml/2006/main" count="66" uniqueCount="40">
  <si>
    <t xml:space="preserve">ตารางที่  4   จำนวน และร้อยละของผู้มีงานทำ จำแนกตามอุตสาหกรรม และเพศ </t>
  </si>
  <si>
    <t xml:space="preserve">                เดือนมิถุนายน พ.ศ. 2560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</si>
  <si>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</si>
  <si>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</si>
  <si>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</si>
  <si>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</si>
  <si>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</si>
  <si>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</si>
  <si>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</si>
  <si>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</si>
  <si>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</si>
  <si>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</si>
  <si>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</si>
  <si>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</si>
  <si>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</si>
  <si>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</si>
  <si>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</si>
  <si>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</si>
  <si>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</si>
  <si>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</si>
  <si>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</si>
  <si>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</si>
  <si>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</si>
  <si>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</si>
  <si>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</si>
  <si>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</si>
  <si>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</si>
  <si>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</si>
  <si>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</si>
  <si>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</si>
  <si>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</si>
  <si>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</si>
  <si>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</si>
  <si>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</si>
  <si>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</si>
  <si>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</si>
  <si>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</si>
  <si>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2560</t>
  </si>
  <si>
    <t xml:space="preserve">                เดือนมิถุนายน พ.ศ. 2560 (ต่อ)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</si>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</sst>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2" applyNumberFormat="1" applyFont="1" applyFill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41" fontId="5" fillId="0" borderId="0" xfId="2" applyNumberFormat="1" applyFont="1" applyBorder="1" applyAlignment="1">
      <alignment horizontal="right"/>
    </xf>
    <xf numFmtId="41" fontId="5" fillId="0" borderId="0" xfId="2" applyNumberFormat="1" applyFont="1" applyFill="1" applyAlignment="1">
      <alignment horizontal="right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41" fontId="3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187" fontId="3" fillId="0" borderId="0" xfId="1" applyNumberFormat="1" applyFont="1" applyBorder="1"/>
    <xf numFmtId="0" fontId="3" fillId="0" borderId="0" xfId="1" applyFont="1" applyBorder="1"/>
    <xf numFmtId="0" fontId="5" fillId="0" borderId="0" xfId="1" applyFont="1" applyBorder="1" applyAlignment="1"/>
    <xf numFmtId="41" fontId="3" fillId="0" borderId="0" xfId="2" applyNumberFormat="1" applyFont="1" applyFill="1" applyAlignment="1">
      <alignment horizontal="right"/>
    </xf>
    <xf numFmtId="0" fontId="5" fillId="0" borderId="0" xfId="1" applyFont="1" applyAlignment="1"/>
    <xf numFmtId="41" fontId="5" fillId="0" borderId="0" xfId="1" applyNumberFormat="1" applyFont="1" applyFill="1" applyAlignment="1"/>
    <xf numFmtId="0" fontId="5" fillId="0" borderId="3" xfId="1" applyFont="1" applyBorder="1" applyAlignment="1"/>
    <xf numFmtId="41" fontId="5" fillId="0" borderId="3" xfId="2" applyNumberFormat="1" applyFont="1" applyBorder="1" applyAlignment="1">
      <alignment horizontal="right"/>
    </xf>
    <xf numFmtId="41" fontId="5" fillId="2" borderId="3" xfId="2" applyNumberFormat="1" applyFont="1" applyFill="1" applyBorder="1" applyAlignment="1">
      <alignment horizontal="right"/>
    </xf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4" fillId="0" borderId="0" xfId="1" applyNumberFormat="1" applyFont="1" applyAlignment="1">
      <alignment horizontal="right"/>
    </xf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6" fillId="0" borderId="0" xfId="1" applyFont="1"/>
    <xf numFmtId="189" fontId="5" fillId="0" borderId="3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189" fontId="3" fillId="0" borderId="0" xfId="1" applyNumberFormat="1" applyFont="1" applyAlignment="1">
      <alignment horizontal="right"/>
    </xf>
  </cellXfs>
  <cellStyles count="3">
    <cellStyle name="Comma 2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6D3B3502-A854-493E-A169-B6DBF7BDC6FF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E86CC46B-1904-4C08-974F-38C6B167EF1E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26559308-9A8B-40B7-BDC7-798923B11FED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190B87B-983E-4105-8324-53A6DC3D0108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E630160D-F477-4C79-8606-D9F85C699D95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3354F9ED-362A-4427-80BA-9EE232F4AEAD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B2AB6CEB-236A-4E19-A9C4-F7470185A63C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6D1BF466-3793-4167-B59F-4B60249496D9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E4EB39F8-0113-499D-B50D-7EC16C3F815D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C3598BC3-2509-4161-A5D2-D9838345EB0C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29D45243-8B53-4746-A246-8AF355C96588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815BB387-F573-47BB-8553-39F977D70BDA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B53620B-57D2-4489-9126-0BAE5EB689E1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B9E172BC-C9A9-4490-9BE0-9F0D3CDF622C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B309305-2698-45E9-8464-A50772095EA8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A5A607CA-39C5-4634-9E3D-1A6CFF56AEF8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2A6AA57D-55AA-412F-B8B2-C3FC8120632E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B1909581-3081-4C31-88D9-6F6C428B7B73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7"/>
  <sheetViews>
    <sheetView showGridLines="0" tabSelected="1" view="pageBreakPreview" topLeftCell="A13" zoomScale="90" zoomScaleNormal="75" zoomScaleSheetLayoutView="90" workbookViewId="0">
      <selection activeCell="D54" sqref="D54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s="1" customFormat="1" ht="23.25" x14ac:dyDescent="0.35">
      <c r="A3" s="5" t="s">
        <v>2</v>
      </c>
      <c r="B3" s="6" t="s">
        <v>3</v>
      </c>
      <c r="C3" s="7" t="s">
        <v>4</v>
      </c>
      <c r="D3" s="6" t="s">
        <v>5</v>
      </c>
    </row>
    <row r="4" spans="1:9" s="1" customFormat="1" ht="23.25" x14ac:dyDescent="0.35">
      <c r="A4" s="8"/>
      <c r="B4" s="54" t="s">
        <v>6</v>
      </c>
      <c r="C4" s="54"/>
      <c r="D4" s="54"/>
    </row>
    <row r="5" spans="1:9" s="14" customFormat="1" ht="23.25" x14ac:dyDescent="0.35">
      <c r="A5" s="9" t="s">
        <v>7</v>
      </c>
      <c r="B5" s="10">
        <f>C5+D5</f>
        <v>306931</v>
      </c>
      <c r="C5" s="10">
        <f>SUM(C6:C28)</f>
        <v>168416</v>
      </c>
      <c r="D5" s="11">
        <f>SUM(D6:D28)</f>
        <v>138515</v>
      </c>
      <c r="E5" s="12"/>
      <c r="F5" s="12"/>
      <c r="G5" s="12"/>
      <c r="H5" s="13"/>
    </row>
    <row r="6" spans="1:9" s="20" customFormat="1" ht="27.75" customHeight="1" x14ac:dyDescent="0.35">
      <c r="A6" s="15" t="s">
        <v>8</v>
      </c>
      <c r="B6" s="16">
        <f>C6+D6</f>
        <v>217541</v>
      </c>
      <c r="C6" s="17">
        <v>121627</v>
      </c>
      <c r="D6" s="17">
        <v>95914</v>
      </c>
      <c r="E6" s="12"/>
      <c r="F6" s="12"/>
      <c r="G6" s="12"/>
      <c r="H6" s="18"/>
      <c r="I6" s="19"/>
    </row>
    <row r="7" spans="1:9" s="20" customFormat="1" ht="27.75" customHeight="1" x14ac:dyDescent="0.35">
      <c r="A7" s="21" t="s">
        <v>9</v>
      </c>
      <c r="B7" s="16">
        <f t="shared" ref="B7:B26" si="0">C7+D7</f>
        <v>57</v>
      </c>
      <c r="C7" s="17">
        <v>57</v>
      </c>
      <c r="D7" s="22">
        <v>0</v>
      </c>
      <c r="E7" s="12"/>
      <c r="F7" s="12"/>
      <c r="G7" s="12"/>
      <c r="H7" s="18"/>
    </row>
    <row r="8" spans="1:9" s="20" customFormat="1" ht="27.75" customHeight="1" x14ac:dyDescent="0.35">
      <c r="A8" s="21" t="s">
        <v>10</v>
      </c>
      <c r="B8" s="16">
        <f t="shared" si="0"/>
        <v>6704</v>
      </c>
      <c r="C8" s="17">
        <v>4472</v>
      </c>
      <c r="D8" s="17">
        <v>2232</v>
      </c>
      <c r="E8" s="12"/>
      <c r="F8" s="12"/>
      <c r="G8" s="12"/>
      <c r="H8" s="18"/>
    </row>
    <row r="9" spans="1:9" s="20" customFormat="1" ht="27.75" customHeight="1" x14ac:dyDescent="0.35">
      <c r="A9" s="15" t="s">
        <v>11</v>
      </c>
      <c r="B9" s="16">
        <f t="shared" si="0"/>
        <v>189</v>
      </c>
      <c r="C9" s="17">
        <v>189</v>
      </c>
      <c r="D9" s="23">
        <v>0</v>
      </c>
      <c r="E9" s="12"/>
      <c r="F9" s="12"/>
      <c r="G9" s="12"/>
      <c r="H9" s="18"/>
    </row>
    <row r="10" spans="1:9" s="20" customFormat="1" ht="27.75" customHeight="1" x14ac:dyDescent="0.35">
      <c r="A10" s="21" t="s">
        <v>12</v>
      </c>
      <c r="B10" s="16">
        <f t="shared" si="0"/>
        <v>396</v>
      </c>
      <c r="C10" s="23">
        <v>0</v>
      </c>
      <c r="D10" s="23">
        <v>396</v>
      </c>
      <c r="E10" s="12"/>
      <c r="F10" s="12"/>
      <c r="G10" s="12"/>
      <c r="H10" s="18"/>
    </row>
    <row r="11" spans="1:9" ht="27.75" customHeight="1" x14ac:dyDescent="0.35">
      <c r="A11" s="15" t="s">
        <v>13</v>
      </c>
      <c r="B11" s="16">
        <f t="shared" si="0"/>
        <v>8215</v>
      </c>
      <c r="C11" s="17">
        <v>7332</v>
      </c>
      <c r="D11" s="17">
        <v>883</v>
      </c>
      <c r="E11" s="12"/>
      <c r="F11" s="12"/>
      <c r="G11" s="12"/>
      <c r="H11" s="24"/>
    </row>
    <row r="12" spans="1:9" ht="27.75" customHeight="1" x14ac:dyDescent="0.35">
      <c r="A12" s="21" t="s">
        <v>14</v>
      </c>
      <c r="B12" s="16">
        <f t="shared" si="0"/>
        <v>21348</v>
      </c>
      <c r="C12" s="17">
        <v>11302</v>
      </c>
      <c r="D12" s="17">
        <v>10046</v>
      </c>
      <c r="E12" s="12"/>
      <c r="F12" s="12"/>
      <c r="G12" s="12"/>
      <c r="H12" s="24"/>
    </row>
    <row r="13" spans="1:9" ht="27.75" customHeight="1" x14ac:dyDescent="0.35">
      <c r="A13" s="21" t="s">
        <v>15</v>
      </c>
      <c r="B13" s="16">
        <f t="shared" si="0"/>
        <v>1304</v>
      </c>
      <c r="C13" s="17">
        <v>1003</v>
      </c>
      <c r="D13" s="22">
        <v>301</v>
      </c>
      <c r="E13" s="12"/>
      <c r="F13" s="12"/>
      <c r="G13" s="12"/>
      <c r="H13" s="24"/>
    </row>
    <row r="14" spans="1:9" s="27" customFormat="1" ht="27.75" customHeight="1" x14ac:dyDescent="0.35">
      <c r="A14" s="25" t="s">
        <v>16</v>
      </c>
      <c r="B14" s="16">
        <f t="shared" si="0"/>
        <v>12773</v>
      </c>
      <c r="C14" s="17">
        <v>4029</v>
      </c>
      <c r="D14" s="17">
        <v>8744</v>
      </c>
      <c r="E14" s="12"/>
      <c r="F14" s="12"/>
      <c r="G14" s="12"/>
      <c r="H14" s="26"/>
    </row>
    <row r="15" spans="1:9" ht="27.75" customHeight="1" x14ac:dyDescent="0.35">
      <c r="A15" s="28" t="s">
        <v>17</v>
      </c>
      <c r="B15" s="16">
        <f t="shared" si="0"/>
        <v>302</v>
      </c>
      <c r="C15" s="17">
        <v>302</v>
      </c>
      <c r="D15" s="23">
        <v>0</v>
      </c>
      <c r="E15" s="12"/>
      <c r="F15" s="12"/>
      <c r="G15" s="12"/>
      <c r="H15" s="24"/>
    </row>
    <row r="16" spans="1:9" ht="27.75" customHeight="1" x14ac:dyDescent="0.35">
      <c r="A16" s="28" t="s">
        <v>18</v>
      </c>
      <c r="B16" s="16">
        <f t="shared" si="0"/>
        <v>2467</v>
      </c>
      <c r="C16" s="17">
        <v>648</v>
      </c>
      <c r="D16" s="17">
        <v>1819</v>
      </c>
      <c r="E16" s="12"/>
      <c r="F16" s="12"/>
      <c r="G16" s="12"/>
      <c r="H16" s="24"/>
    </row>
    <row r="17" spans="1:8" ht="27.75" customHeight="1" x14ac:dyDescent="0.35">
      <c r="A17" s="28" t="s">
        <v>19</v>
      </c>
      <c r="B17" s="16">
        <f t="shared" si="0"/>
        <v>0</v>
      </c>
      <c r="C17" s="17">
        <v>0</v>
      </c>
      <c r="D17" s="23">
        <v>0</v>
      </c>
      <c r="E17" s="12"/>
      <c r="F17" s="12"/>
      <c r="G17" s="12"/>
      <c r="H17" s="24"/>
    </row>
    <row r="18" spans="1:8" ht="27.75" customHeight="1" x14ac:dyDescent="0.35">
      <c r="A18" s="28" t="s">
        <v>20</v>
      </c>
      <c r="B18" s="16">
        <f t="shared" si="0"/>
        <v>1107</v>
      </c>
      <c r="C18" s="17">
        <v>627</v>
      </c>
      <c r="D18" s="17">
        <v>480</v>
      </c>
      <c r="E18" s="12"/>
      <c r="F18" s="12"/>
      <c r="G18" s="12"/>
      <c r="H18" s="24"/>
    </row>
    <row r="19" spans="1:8" ht="27.75" customHeight="1" x14ac:dyDescent="0.35">
      <c r="A19" s="28" t="s">
        <v>21</v>
      </c>
      <c r="B19" s="16">
        <f t="shared" si="0"/>
        <v>406</v>
      </c>
      <c r="C19" s="23">
        <v>351</v>
      </c>
      <c r="D19" s="29">
        <v>55</v>
      </c>
      <c r="E19" s="12"/>
      <c r="F19" s="12"/>
      <c r="G19" s="12"/>
      <c r="H19" s="24"/>
    </row>
    <row r="20" spans="1:8" ht="27.75" customHeight="1" x14ac:dyDescent="0.35">
      <c r="A20" s="30" t="s">
        <v>22</v>
      </c>
      <c r="B20" s="16">
        <f t="shared" si="0"/>
        <v>9915</v>
      </c>
      <c r="C20" s="17">
        <v>7356</v>
      </c>
      <c r="D20" s="17">
        <v>2559</v>
      </c>
      <c r="E20" s="12"/>
      <c r="F20" s="12"/>
      <c r="G20" s="12"/>
      <c r="H20" s="24"/>
    </row>
    <row r="21" spans="1:8" ht="27.75" customHeight="1" x14ac:dyDescent="0.35">
      <c r="A21" s="30" t="s">
        <v>23</v>
      </c>
      <c r="B21" s="16"/>
      <c r="C21" s="17"/>
      <c r="D21" s="31"/>
      <c r="E21" s="12"/>
      <c r="F21" s="12"/>
      <c r="G21" s="12"/>
      <c r="H21" s="24"/>
    </row>
    <row r="22" spans="1:8" ht="27.75" customHeight="1" x14ac:dyDescent="0.35">
      <c r="A22" s="30" t="s">
        <v>24</v>
      </c>
      <c r="B22" s="16">
        <f t="shared" si="0"/>
        <v>6386</v>
      </c>
      <c r="C22" s="17">
        <v>1409</v>
      </c>
      <c r="D22" s="17">
        <v>4977</v>
      </c>
      <c r="E22" s="12"/>
      <c r="F22" s="12"/>
      <c r="G22" s="12"/>
      <c r="H22" s="24"/>
    </row>
    <row r="23" spans="1:8" ht="27.75" customHeight="1" x14ac:dyDescent="0.35">
      <c r="A23" s="30" t="s">
        <v>25</v>
      </c>
      <c r="B23" s="16">
        <f t="shared" si="0"/>
        <v>3564</v>
      </c>
      <c r="C23" s="17">
        <v>483</v>
      </c>
      <c r="D23" s="17">
        <v>3081</v>
      </c>
      <c r="E23" s="12"/>
      <c r="F23" s="12"/>
      <c r="G23" s="12"/>
      <c r="H23" s="24"/>
    </row>
    <row r="24" spans="1:8" ht="27.75" customHeight="1" x14ac:dyDescent="0.35">
      <c r="A24" s="30" t="s">
        <v>26</v>
      </c>
      <c r="B24" s="16">
        <f t="shared" si="0"/>
        <v>12393</v>
      </c>
      <c r="C24" s="17">
        <v>6521</v>
      </c>
      <c r="D24" s="17">
        <v>5872</v>
      </c>
      <c r="E24" s="12"/>
      <c r="F24" s="12"/>
      <c r="G24" s="12"/>
      <c r="H24" s="24"/>
    </row>
    <row r="25" spans="1:8" ht="27.75" customHeight="1" x14ac:dyDescent="0.35">
      <c r="A25" s="30" t="s">
        <v>27</v>
      </c>
      <c r="B25" s="16">
        <f t="shared" si="0"/>
        <v>1698</v>
      </c>
      <c r="C25" s="17">
        <v>708</v>
      </c>
      <c r="D25" s="17">
        <v>990</v>
      </c>
      <c r="E25" s="12"/>
      <c r="F25" s="12"/>
      <c r="G25" s="12"/>
      <c r="H25" s="24"/>
    </row>
    <row r="26" spans="1:8" ht="27.75" customHeight="1" x14ac:dyDescent="0.35">
      <c r="A26" s="30" t="s">
        <v>28</v>
      </c>
      <c r="B26" s="16">
        <f t="shared" si="0"/>
        <v>166</v>
      </c>
      <c r="C26" s="17">
        <v>0</v>
      </c>
      <c r="D26" s="17">
        <v>166</v>
      </c>
      <c r="E26" s="12"/>
      <c r="F26" s="12"/>
      <c r="G26" s="12"/>
      <c r="H26" s="24"/>
    </row>
    <row r="27" spans="1:8" ht="27.75" customHeight="1" x14ac:dyDescent="0.35">
      <c r="A27" s="30" t="s">
        <v>29</v>
      </c>
      <c r="B27" s="16">
        <f>C27+D27</f>
        <v>0</v>
      </c>
      <c r="C27" s="23">
        <v>0</v>
      </c>
      <c r="D27" s="23">
        <v>0</v>
      </c>
      <c r="E27" s="12"/>
      <c r="F27" s="12"/>
      <c r="G27" s="12"/>
      <c r="H27" s="24"/>
    </row>
    <row r="28" spans="1:8" ht="27.75" customHeight="1" x14ac:dyDescent="0.35">
      <c r="A28" s="32" t="s">
        <v>30</v>
      </c>
      <c r="B28" s="33">
        <f>C28+D28</f>
        <v>0</v>
      </c>
      <c r="C28" s="34">
        <v>0</v>
      </c>
      <c r="D28" s="34">
        <v>0</v>
      </c>
      <c r="E28" s="12"/>
      <c r="F28" s="12"/>
      <c r="G28" s="12"/>
      <c r="H28" s="24"/>
    </row>
    <row r="29" spans="1:8" ht="17.25" customHeight="1" x14ac:dyDescent="0.35">
      <c r="A29" s="35"/>
      <c r="B29" s="36"/>
      <c r="C29" s="37"/>
      <c r="D29" s="37"/>
    </row>
    <row r="30" spans="1:8" ht="17.25" customHeight="1" x14ac:dyDescent="0.35">
      <c r="A30" s="35"/>
      <c r="B30" s="38"/>
      <c r="C30" s="37"/>
      <c r="D30" s="37"/>
    </row>
    <row r="31" spans="1:8" ht="17.25" customHeight="1" x14ac:dyDescent="0.35">
      <c r="A31" s="35"/>
      <c r="B31" s="38"/>
      <c r="C31" s="37"/>
      <c r="D31" s="37"/>
    </row>
    <row r="32" spans="1:8" ht="17.25" customHeight="1" x14ac:dyDescent="0.35">
      <c r="A32" s="35"/>
      <c r="B32" s="38"/>
      <c r="C32" s="37"/>
      <c r="D32" s="37"/>
    </row>
    <row r="33" spans="1:12" ht="17.25" customHeight="1" x14ac:dyDescent="0.35">
      <c r="A33" s="35"/>
      <c r="B33" s="38"/>
      <c r="C33" s="37"/>
      <c r="D33" s="37"/>
    </row>
    <row r="34" spans="1:12" ht="17.25" customHeight="1" x14ac:dyDescent="0.35">
      <c r="A34" s="35"/>
      <c r="B34" s="38"/>
      <c r="C34" s="37"/>
      <c r="D34" s="37"/>
    </row>
    <row r="35" spans="1:12" s="1" customFormat="1" ht="23.25" x14ac:dyDescent="0.35">
      <c r="A35" s="1" t="s">
        <v>31</v>
      </c>
      <c r="B35" s="2"/>
      <c r="C35" s="2"/>
      <c r="D35" s="2"/>
    </row>
    <row r="36" spans="1:12" s="4" customFormat="1" ht="23.25" x14ac:dyDescent="0.35">
      <c r="A36" s="3" t="s">
        <v>38</v>
      </c>
    </row>
    <row r="37" spans="1:12" s="1" customFormat="1" ht="23.25" x14ac:dyDescent="0.35">
      <c r="A37" s="39" t="s">
        <v>2</v>
      </c>
      <c r="B37" s="7" t="s">
        <v>3</v>
      </c>
      <c r="C37" s="7" t="s">
        <v>4</v>
      </c>
      <c r="D37" s="7" t="s">
        <v>5</v>
      </c>
    </row>
    <row r="38" spans="1:12" ht="23.25" x14ac:dyDescent="0.35">
      <c r="A38" s="40"/>
      <c r="B38" s="55" t="s">
        <v>32</v>
      </c>
      <c r="C38" s="55"/>
      <c r="D38" s="55"/>
    </row>
    <row r="39" spans="1:12" s="14" customFormat="1" ht="23.25" x14ac:dyDescent="0.35">
      <c r="A39" s="9"/>
      <c r="B39" s="41">
        <f>+B5/$B$5*100</f>
        <v>100</v>
      </c>
      <c r="C39" s="41">
        <f>+C5/$C$5*100</f>
        <v>100</v>
      </c>
      <c r="D39" s="41">
        <f>+D5/$D$5*100</f>
        <v>100</v>
      </c>
      <c r="E39" s="42"/>
      <c r="F39" s="42"/>
      <c r="G39" s="42"/>
      <c r="H39" s="43"/>
      <c r="I39" s="44"/>
      <c r="J39" s="42"/>
      <c r="K39" s="42"/>
      <c r="L39" s="42"/>
    </row>
    <row r="40" spans="1:12" s="20" customFormat="1" ht="23.25" x14ac:dyDescent="0.35">
      <c r="A40" s="15" t="s">
        <v>33</v>
      </c>
      <c r="B40" s="45">
        <f>+B6/$B$5*100</f>
        <v>70.876190414132168</v>
      </c>
      <c r="C40" s="45">
        <f t="shared" ref="C40:C62" si="1">+C6/$C$5*100</f>
        <v>72.218197795933875</v>
      </c>
      <c r="D40" s="56">
        <v>69.3</v>
      </c>
      <c r="E40" s="42"/>
      <c r="F40" s="42"/>
      <c r="G40" s="42"/>
      <c r="H40" s="47"/>
      <c r="I40" s="18"/>
    </row>
    <row r="41" spans="1:12" s="20" customFormat="1" ht="23.25" x14ac:dyDescent="0.35">
      <c r="A41" s="21" t="s">
        <v>9</v>
      </c>
      <c r="B41" s="45" t="s">
        <v>39</v>
      </c>
      <c r="C41" s="45" t="s">
        <v>39</v>
      </c>
      <c r="D41" s="45">
        <f t="shared" ref="D41:D42" si="2">+D7/$D$5*100</f>
        <v>0</v>
      </c>
      <c r="E41" s="42"/>
      <c r="F41" s="42"/>
      <c r="G41" s="42"/>
      <c r="H41" s="47"/>
      <c r="I41" s="18"/>
    </row>
    <row r="42" spans="1:12" s="20" customFormat="1" ht="23.25" x14ac:dyDescent="0.35">
      <c r="A42" s="21" t="s">
        <v>10</v>
      </c>
      <c r="B42" s="45">
        <f>+B8/$B$5*100</f>
        <v>2.1842042674086359</v>
      </c>
      <c r="C42" s="45">
        <f t="shared" si="1"/>
        <v>2.6553296598897966</v>
      </c>
      <c r="D42" s="45">
        <f t="shared" si="2"/>
        <v>1.6113778291159804</v>
      </c>
      <c r="E42" s="42"/>
      <c r="F42" s="42"/>
      <c r="G42" s="42"/>
      <c r="H42" s="47"/>
      <c r="I42" s="18"/>
    </row>
    <row r="43" spans="1:12" s="20" customFormat="1" ht="23.25" x14ac:dyDescent="0.35">
      <c r="A43" s="15" t="s">
        <v>11</v>
      </c>
      <c r="B43" s="45">
        <f t="shared" ref="B43:B54" si="3">+B9/$B$5*100</f>
        <v>6.1577357777480933E-2</v>
      </c>
      <c r="C43" s="45">
        <f t="shared" si="1"/>
        <v>0.1122221166634999</v>
      </c>
      <c r="D43" s="45">
        <f>+D9/$D$5*100</f>
        <v>0</v>
      </c>
      <c r="E43" s="42"/>
      <c r="F43" s="42"/>
      <c r="G43" s="42"/>
      <c r="H43" s="47"/>
      <c r="I43" s="18"/>
    </row>
    <row r="44" spans="1:12" s="20" customFormat="1" ht="23.25" x14ac:dyDescent="0.35">
      <c r="A44" s="21" t="s">
        <v>12</v>
      </c>
      <c r="B44" s="45">
        <f t="shared" si="3"/>
        <v>0.12901922581948386</v>
      </c>
      <c r="C44" s="45">
        <f t="shared" si="1"/>
        <v>0</v>
      </c>
      <c r="D44" s="45">
        <f>+D10/$D$5*100</f>
        <v>0.28588961484315778</v>
      </c>
      <c r="E44" s="42"/>
      <c r="F44" s="42"/>
      <c r="G44" s="42"/>
      <c r="H44" s="47"/>
      <c r="I44" s="18"/>
    </row>
    <row r="45" spans="1:12" ht="23.25" x14ac:dyDescent="0.35">
      <c r="A45" s="15" t="s">
        <v>13</v>
      </c>
      <c r="B45" s="45">
        <f t="shared" si="3"/>
        <v>2.6764973235026766</v>
      </c>
      <c r="C45" s="56">
        <v>4.3</v>
      </c>
      <c r="D45" s="45">
        <f>+D11/$D$5*100</f>
        <v>0.63747608562249569</v>
      </c>
      <c r="E45" s="42"/>
      <c r="F45" s="42"/>
      <c r="G45" s="42"/>
      <c r="H45" s="47"/>
      <c r="I45" s="18"/>
    </row>
    <row r="46" spans="1:12" ht="23.25" x14ac:dyDescent="0.35">
      <c r="A46" s="21" t="s">
        <v>14</v>
      </c>
      <c r="B46" s="45">
        <f t="shared" si="3"/>
        <v>6.9553091737230845</v>
      </c>
      <c r="C46" s="45">
        <f t="shared" si="1"/>
        <v>6.7107638229146875</v>
      </c>
      <c r="D46" s="45">
        <f t="shared" ref="D46:D51" si="4">+D12/$D$5*100</f>
        <v>7.2526441179655636</v>
      </c>
      <c r="E46" s="42"/>
      <c r="F46" s="42"/>
      <c r="G46" s="42"/>
      <c r="H46" s="47"/>
      <c r="I46" s="18"/>
    </row>
    <row r="47" spans="1:12" ht="23.25" x14ac:dyDescent="0.35">
      <c r="A47" s="21" t="s">
        <v>15</v>
      </c>
      <c r="B47" s="45">
        <f t="shared" si="3"/>
        <v>0.42485118805203781</v>
      </c>
      <c r="C47" s="45">
        <f t="shared" si="1"/>
        <v>0.59554911647349418</v>
      </c>
      <c r="D47" s="45">
        <f t="shared" si="4"/>
        <v>0.21730498501967296</v>
      </c>
      <c r="E47" s="42"/>
      <c r="F47" s="42"/>
      <c r="G47" s="42"/>
      <c r="H47" s="47"/>
      <c r="I47" s="18"/>
    </row>
    <row r="48" spans="1:12" s="27" customFormat="1" ht="23.25" x14ac:dyDescent="0.35">
      <c r="A48" s="25" t="s">
        <v>16</v>
      </c>
      <c r="B48" s="56">
        <v>4.0999999999999996</v>
      </c>
      <c r="C48" s="45">
        <f t="shared" si="1"/>
        <v>2.3922905187155616</v>
      </c>
      <c r="D48" s="45">
        <f>+D14/$D$5*100</f>
        <v>6.3126737176479084</v>
      </c>
      <c r="E48" s="42"/>
      <c r="F48" s="42"/>
      <c r="G48" s="42"/>
      <c r="H48" s="47"/>
      <c r="I48" s="18"/>
    </row>
    <row r="49" spans="1:13" ht="23.25" x14ac:dyDescent="0.35">
      <c r="A49" s="28" t="s">
        <v>17</v>
      </c>
      <c r="B49" s="45">
        <f t="shared" si="3"/>
        <v>9.839344999364677E-2</v>
      </c>
      <c r="C49" s="45">
        <f t="shared" si="1"/>
        <v>0.17931787953638612</v>
      </c>
      <c r="D49" s="45">
        <f t="shared" si="4"/>
        <v>0</v>
      </c>
      <c r="E49" s="42"/>
      <c r="F49" s="42"/>
      <c r="G49" s="42"/>
      <c r="H49" s="47"/>
      <c r="I49" s="18"/>
      <c r="M49" s="48"/>
    </row>
    <row r="50" spans="1:13" ht="23.25" x14ac:dyDescent="0.35">
      <c r="A50" s="28" t="s">
        <v>18</v>
      </c>
      <c r="B50" s="45">
        <f t="shared" si="3"/>
        <v>0.80376371236531985</v>
      </c>
      <c r="C50" s="45">
        <f t="shared" si="1"/>
        <v>0.38476154284628539</v>
      </c>
      <c r="D50" s="45">
        <f t="shared" si="4"/>
        <v>1.3132151752517778</v>
      </c>
      <c r="E50" s="42"/>
      <c r="F50" s="42"/>
      <c r="G50" s="42"/>
      <c r="H50" s="47"/>
      <c r="I50" s="18"/>
    </row>
    <row r="51" spans="1:13" ht="23.25" x14ac:dyDescent="0.35">
      <c r="A51" s="28" t="s">
        <v>19</v>
      </c>
      <c r="B51" s="45">
        <f t="shared" si="3"/>
        <v>0</v>
      </c>
      <c r="C51" s="45">
        <f t="shared" si="1"/>
        <v>0</v>
      </c>
      <c r="D51" s="45">
        <f t="shared" si="4"/>
        <v>0</v>
      </c>
      <c r="E51" s="42"/>
      <c r="F51" s="42"/>
      <c r="G51" s="42"/>
      <c r="H51" s="47"/>
      <c r="I51" s="18"/>
    </row>
    <row r="52" spans="1:13" ht="23.25" x14ac:dyDescent="0.35">
      <c r="A52" s="28" t="s">
        <v>20</v>
      </c>
      <c r="B52" s="56">
        <v>0.3</v>
      </c>
      <c r="C52" s="45">
        <f t="shared" si="1"/>
        <v>0.37229241877256319</v>
      </c>
      <c r="D52" s="56">
        <v>0.4</v>
      </c>
      <c r="E52" s="42"/>
      <c r="F52" s="42"/>
      <c r="G52" s="42"/>
      <c r="H52" s="47"/>
      <c r="I52" s="18"/>
    </row>
    <row r="53" spans="1:13" ht="23.25" x14ac:dyDescent="0.35">
      <c r="A53" s="28" t="s">
        <v>21</v>
      </c>
      <c r="B53" s="45">
        <f t="shared" si="3"/>
        <v>0.13227728707755165</v>
      </c>
      <c r="C53" s="45">
        <f t="shared" si="1"/>
        <v>0.20841250237507125</v>
      </c>
      <c r="D53" s="45">
        <f>+D19/$D$5*100</f>
        <v>3.9706890950438577E-2</v>
      </c>
      <c r="E53" s="42"/>
      <c r="F53" s="42"/>
      <c r="G53" s="42"/>
      <c r="H53" s="47"/>
      <c r="I53" s="18"/>
    </row>
    <row r="54" spans="1:13" ht="23.25" x14ac:dyDescent="0.35">
      <c r="A54" s="30" t="s">
        <v>22</v>
      </c>
      <c r="B54" s="45">
        <f t="shared" si="3"/>
        <v>3.2303677373741979</v>
      </c>
      <c r="C54" s="45">
        <f t="shared" si="1"/>
        <v>4.3677560326809806</v>
      </c>
      <c r="D54" s="56">
        <v>1.9</v>
      </c>
      <c r="E54" s="42"/>
      <c r="F54" s="42"/>
      <c r="G54" s="42"/>
      <c r="H54" s="47"/>
      <c r="I54" s="18"/>
    </row>
    <row r="55" spans="1:13" ht="23.25" x14ac:dyDescent="0.35">
      <c r="A55" s="30" t="s">
        <v>23</v>
      </c>
      <c r="B55" s="46"/>
      <c r="C55" s="45"/>
      <c r="D55" s="45"/>
      <c r="E55" s="42"/>
      <c r="F55" s="42"/>
      <c r="G55" s="42"/>
      <c r="H55" s="47"/>
      <c r="I55" s="18"/>
    </row>
    <row r="56" spans="1:13" ht="23.25" x14ac:dyDescent="0.35">
      <c r="A56" s="30" t="s">
        <v>24</v>
      </c>
      <c r="B56" s="45">
        <f t="shared" ref="B56:B62" si="5">+B22/$B$5*100</f>
        <v>2.0805979194020807</v>
      </c>
      <c r="C56" s="45">
        <f t="shared" si="1"/>
        <v>0.8366188485654571</v>
      </c>
      <c r="D56" s="45">
        <f>+D22/$D$5*100</f>
        <v>3.5931126592787783</v>
      </c>
      <c r="E56" s="42"/>
      <c r="F56" s="42"/>
      <c r="G56" s="42"/>
      <c r="H56" s="47"/>
      <c r="I56" s="18"/>
    </row>
    <row r="57" spans="1:13" ht="23.25" x14ac:dyDescent="0.35">
      <c r="A57" s="30" t="s">
        <v>25</v>
      </c>
      <c r="B57" s="45">
        <f t="shared" si="5"/>
        <v>1.1611730323753546</v>
      </c>
      <c r="C57" s="45">
        <f t="shared" si="1"/>
        <v>0.28678985369561089</v>
      </c>
      <c r="D57" s="45">
        <f t="shared" ref="D57:D61" si="6">+D23/$D$5*100</f>
        <v>2.2243078366963864</v>
      </c>
      <c r="E57" s="42"/>
      <c r="F57" s="42"/>
      <c r="G57" s="42"/>
      <c r="H57" s="47"/>
      <c r="I57" s="18"/>
    </row>
    <row r="58" spans="1:13" ht="23.25" x14ac:dyDescent="0.35">
      <c r="A58" s="30" t="s">
        <v>26</v>
      </c>
      <c r="B58" s="45">
        <f t="shared" si="5"/>
        <v>4.0377153171233928</v>
      </c>
      <c r="C58" s="45">
        <f t="shared" si="1"/>
        <v>3.8719599087972636</v>
      </c>
      <c r="D58" s="45">
        <f t="shared" si="6"/>
        <v>4.2392520665631883</v>
      </c>
      <c r="E58" s="42"/>
      <c r="F58" s="42"/>
      <c r="G58" s="42"/>
      <c r="H58" s="47"/>
      <c r="I58" s="18"/>
    </row>
    <row r="59" spans="1:13" ht="23.25" x14ac:dyDescent="0.35">
      <c r="A59" s="30" t="s">
        <v>27</v>
      </c>
      <c r="B59" s="45">
        <f t="shared" si="5"/>
        <v>0.55321880161990811</v>
      </c>
      <c r="C59" s="45">
        <f t="shared" si="1"/>
        <v>0.42038761162834887</v>
      </c>
      <c r="D59" s="45">
        <f t="shared" si="6"/>
        <v>0.71472403710789445</v>
      </c>
      <c r="E59" s="42"/>
      <c r="F59" s="42"/>
      <c r="G59" s="42"/>
      <c r="H59" s="47"/>
      <c r="I59" s="18"/>
    </row>
    <row r="60" spans="1:13" ht="23.25" x14ac:dyDescent="0.35">
      <c r="A60" s="30" t="s">
        <v>28</v>
      </c>
      <c r="B60" s="45">
        <f t="shared" si="5"/>
        <v>5.4083816883925051E-2</v>
      </c>
      <c r="C60" s="45">
        <f t="shared" si="1"/>
        <v>0</v>
      </c>
      <c r="D60" s="45">
        <f t="shared" si="6"/>
        <v>0.11984261632314189</v>
      </c>
      <c r="E60" s="42"/>
      <c r="F60" s="42"/>
      <c r="G60" s="42"/>
      <c r="H60" s="47"/>
      <c r="I60" s="18"/>
    </row>
    <row r="61" spans="1:13" ht="23.25" x14ac:dyDescent="0.35">
      <c r="A61" s="30" t="s">
        <v>34</v>
      </c>
      <c r="B61" s="45">
        <f t="shared" si="5"/>
        <v>0</v>
      </c>
      <c r="C61" s="45">
        <f t="shared" si="1"/>
        <v>0</v>
      </c>
      <c r="D61" s="45">
        <f t="shared" si="6"/>
        <v>0</v>
      </c>
      <c r="E61" s="42"/>
      <c r="F61" s="42"/>
      <c r="G61" s="42"/>
      <c r="H61" s="47"/>
    </row>
    <row r="62" spans="1:13" ht="23.25" x14ac:dyDescent="0.35">
      <c r="A62" s="32" t="s">
        <v>30</v>
      </c>
      <c r="B62" s="49">
        <f t="shared" si="5"/>
        <v>0</v>
      </c>
      <c r="C62" s="49">
        <f t="shared" si="1"/>
        <v>0</v>
      </c>
      <c r="D62" s="49">
        <f t="shared" ref="D62" si="7">D28/$D$5*100</f>
        <v>0</v>
      </c>
      <c r="E62" s="42"/>
      <c r="F62" s="42"/>
      <c r="G62" s="42"/>
      <c r="H62" s="47"/>
    </row>
    <row r="63" spans="1:13" ht="8.25" customHeight="1" x14ac:dyDescent="0.35">
      <c r="A63" s="40"/>
      <c r="B63" s="50"/>
      <c r="C63" s="50"/>
      <c r="D63" s="51"/>
      <c r="F63" s="27"/>
      <c r="G63" s="27"/>
      <c r="H63" s="27"/>
    </row>
    <row r="64" spans="1:13" ht="23.25" x14ac:dyDescent="0.35">
      <c r="A64" s="52" t="s">
        <v>35</v>
      </c>
      <c r="B64" s="50"/>
      <c r="C64" s="50"/>
      <c r="D64" s="50"/>
    </row>
    <row r="65" spans="1:4" s="53" customFormat="1" ht="24" customHeight="1" x14ac:dyDescent="0.5">
      <c r="A65" s="53" t="s">
        <v>36</v>
      </c>
    </row>
    <row r="66" spans="1:4" s="53" customFormat="1" ht="27" customHeight="1" x14ac:dyDescent="0.5">
      <c r="A66" s="53" t="s">
        <v>37</v>
      </c>
    </row>
    <row r="67" spans="1:4" ht="18" customHeight="1" x14ac:dyDescent="0.35">
      <c r="A67" s="40"/>
      <c r="B67" s="40"/>
      <c r="C67" s="40"/>
      <c r="D67" s="40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Tab04</vt:lpstr>
      <vt:lpstr>'Tab04'!Print_Area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2017-10-11T09:26:47Z</dcterms:created>
  <dcterms:modified xsi:type="dcterms:W3CDTF">2017-10-11T09:46:35Z</dcterms:modified>
</cp:coreProperties>
</file>