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4_Repo_srg Q2_60กำลังดำเนินการ\4_ข้อมูลok\4_ข้อมูล60\เมย60\"/>
    </mc:Choice>
  </mc:AlternateContent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ตารางที่4!$A$1:$D$67</definedName>
  </definedNames>
  <calcPr calcId="152511"/>
</workbook>
</file>

<file path=xl/calcChain.xml><?xml version="1.0" encoding="utf-8"?>
<calcChain xmlns="http://schemas.openxmlformats.org/spreadsheetml/2006/main">
  <c r="D19" i="19" l="1"/>
  <c r="D15" i="19"/>
  <c r="B10" i="19" l="1"/>
  <c r="B7" i="19"/>
  <c r="B19" i="19"/>
  <c r="B17" i="19"/>
  <c r="C5" i="19" l="1"/>
  <c r="B6" i="19"/>
  <c r="D5" i="19"/>
  <c r="B25" i="19"/>
  <c r="B8" i="19"/>
  <c r="B9" i="19"/>
  <c r="B11" i="19"/>
  <c r="B12" i="19"/>
  <c r="B13" i="19"/>
  <c r="B14" i="19"/>
  <c r="B15" i="19"/>
  <c r="B16" i="19"/>
  <c r="B18" i="19"/>
  <c r="B20" i="19"/>
  <c r="B22" i="19"/>
  <c r="B23" i="19"/>
  <c r="B24" i="19"/>
  <c r="B26" i="19"/>
  <c r="B28" i="19"/>
  <c r="B27" i="19"/>
  <c r="C46" i="19" l="1"/>
  <c r="C42" i="19"/>
  <c r="C60" i="19"/>
  <c r="C49" i="19"/>
  <c r="B5" i="19"/>
  <c r="B44" i="19" s="1"/>
  <c r="D58" i="19"/>
  <c r="D52" i="19"/>
  <c r="D40" i="19"/>
  <c r="D42" i="19"/>
  <c r="C41" i="19"/>
  <c r="C44" i="19"/>
  <c r="D44" i="19"/>
  <c r="D46" i="19"/>
  <c r="D48" i="19"/>
  <c r="D50" i="19"/>
  <c r="D57" i="19"/>
  <c r="D41" i="19"/>
  <c r="D43" i="19"/>
  <c r="D45" i="19"/>
  <c r="D47" i="19"/>
  <c r="D49" i="19"/>
  <c r="D51" i="19"/>
  <c r="D53" i="19"/>
  <c r="C61" i="19"/>
  <c r="C52" i="19"/>
  <c r="C48" i="19"/>
  <c r="C40" i="19"/>
  <c r="C62" i="19"/>
  <c r="C58" i="19"/>
  <c r="C45" i="19"/>
  <c r="C59" i="19"/>
  <c r="C54" i="19"/>
  <c r="C50" i="19"/>
  <c r="C56" i="19"/>
  <c r="C51" i="19"/>
  <c r="C47" i="19"/>
  <c r="C43" i="19"/>
  <c r="D60" i="19"/>
  <c r="C39" i="19"/>
  <c r="D59" i="19"/>
  <c r="D39" i="19"/>
  <c r="D62" i="19"/>
  <c r="D61" i="19"/>
  <c r="B58" i="19" l="1"/>
  <c r="B53" i="19"/>
  <c r="B40" i="19"/>
  <c r="B46" i="19"/>
  <c r="B52" i="19"/>
  <c r="B43" i="19"/>
  <c r="B50" i="19"/>
  <c r="B45" i="19"/>
  <c r="B49" i="19"/>
  <c r="B47" i="19"/>
  <c r="B39" i="19"/>
  <c r="B48" i="19"/>
  <c r="B51" i="19"/>
  <c r="B61" i="19"/>
  <c r="B56" i="19"/>
  <c r="B57" i="19"/>
  <c r="B54" i="19"/>
  <c r="B60" i="19"/>
  <c r="B59" i="19"/>
  <c r="B62" i="19"/>
</calcChain>
</file>

<file path=xl/sharedStrings.xml><?xml version="1.0" encoding="utf-8"?>
<sst xmlns="http://schemas.openxmlformats.org/spreadsheetml/2006/main" count="61" uniqueCount="36">
  <si>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</si>
  <si>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</si>
  <si>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</si>
  <si>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</si>
  <si>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</si>
  <si>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</si>
  <si>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</si>
  <si>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</si>
  <si>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</si>
  <si>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</si>
  <si>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</si>
  <si>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</si>
  <si>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</si>
  <si>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</si>
  <si>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</si>
  <si>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</si>
  <si>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</si>
  <si>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</si>
  <si>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</si>
  <si>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</si>
  <si>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</si>
  <si>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</si>
  <si>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</si>
  <si>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</si>
  <si>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</si>
  <si>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</si>
  <si>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</si>
  <si>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</si>
  <si>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</si>
  <si>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</si>
  <si>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</si>
  <si>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</si>
  <si>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</si>
  <si>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>ตารางที่  4   จำนวน และร้อยละของผู้มีงานทำ จำแนกตามอุตสาหกรรม และเพศ เดือนเมษายน พ.ศ. 2560</t>
  </si>
  <si>
    <t>ตารางที่  4   จำนวน และร้อยละของผู้มีงานทำ จำแนกตามอุตสาหกรรม และเพศ เดือนเมษายน พ.ศ. 2560 (ต่อ)</t>
  </si>
  <si>
    <t>แหล่งที่มา  :  สรุปผลการสำรวจโครงการสำรวจภาวะการทำงานของประชากรจังหวัดเลย เดือนเมษายน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</si>
</sst>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00"/>
    <numFmt numFmtId="188" formatCode="0.0"/>
    <numFmt numFmtId="189" formatCode="_-* #,##0_-;\-* #,##0_-;_-* &quot;-&quot;??_-;_-@_-"/>
    <numFmt numFmtId="190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88" fontId="5" fillId="0" borderId="0" xfId="3" applyNumberFormat="1" applyFont="1" applyAlignment="1">
      <alignment vertic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0" fontId="6" fillId="0" borderId="0" xfId="3" applyFont="1" applyBorder="1"/>
    <xf numFmtId="189" fontId="4" fillId="0" borderId="3" xfId="1" applyNumberFormat="1" applyFont="1" applyBorder="1" applyAlignment="1">
      <alignment horizontal="right"/>
    </xf>
    <xf numFmtId="189" fontId="6" fillId="0" borderId="0" xfId="1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0" fontId="6" fillId="0" borderId="0" xfId="3" applyFont="1"/>
    <xf numFmtId="190" fontId="4" fillId="0" borderId="0" xfId="3" applyNumberFormat="1" applyFont="1" applyAlignment="1">
      <alignment horizontal="right"/>
    </xf>
    <xf numFmtId="190" fontId="2" fillId="0" borderId="0" xfId="3" applyNumberFormat="1" applyFont="1" applyAlignment="1">
      <alignment vertical="center"/>
    </xf>
    <xf numFmtId="190" fontId="6" fillId="0" borderId="0" xfId="3" applyNumberFormat="1" applyFont="1" applyAlignment="1">
      <alignment horizontal="right"/>
    </xf>
    <xf numFmtId="190" fontId="6" fillId="0" borderId="2" xfId="3" applyNumberFormat="1" applyFont="1" applyBorder="1" applyAlignment="1">
      <alignment horizontal="right"/>
    </xf>
    <xf numFmtId="188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88" fontId="6" fillId="0" borderId="3" xfId="3" applyNumberFormat="1" applyFont="1" applyBorder="1"/>
    <xf numFmtId="187" fontId="2" fillId="0" borderId="0" xfId="3" applyNumberFormat="1" applyFont="1" applyAlignment="1">
      <alignment vertical="center"/>
    </xf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Border="1"/>
    <xf numFmtId="3" fontId="9" fillId="0" borderId="0" xfId="2" applyNumberFormat="1" applyFont="1" applyAlignment="1">
      <alignment horizontal="right" vertical="center" wrapText="1"/>
    </xf>
    <xf numFmtId="41" fontId="9" fillId="0" borderId="0" xfId="2" applyNumberFormat="1" applyFont="1" applyBorder="1" applyAlignment="1">
      <alignment horizontal="right" vertical="center" wrapText="1"/>
    </xf>
    <xf numFmtId="3" fontId="9" fillId="0" borderId="0" xfId="2" applyNumberFormat="1" applyFont="1" applyBorder="1" applyAlignment="1">
      <alignment horizontal="right" vertical="center" wrapText="1"/>
    </xf>
    <xf numFmtId="41" fontId="9" fillId="0" borderId="0" xfId="2" applyNumberFormat="1" applyFont="1" applyAlignment="1">
      <alignment horizontal="right" vertical="center" wrapText="1"/>
    </xf>
    <xf numFmtId="3" fontId="9" fillId="0" borderId="0" xfId="4" applyNumberFormat="1" applyFont="1" applyAlignment="1">
      <alignment vertical="center" wrapText="1"/>
    </xf>
    <xf numFmtId="41" fontId="9" fillId="0" borderId="2" xfId="2" applyNumberFormat="1" applyFont="1" applyBorder="1" applyAlignment="1">
      <alignment horizontal="right" vertical="center" wrapText="1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4"/>
  <sheetViews>
    <sheetView showGridLines="0" tabSelected="1" view="pageBreakPreview" zoomScale="80" zoomScaleNormal="75" zoomScaleSheetLayoutView="80" workbookViewId="0">
      <selection activeCell="B64" sqref="A64:XFD64"/>
    </sheetView>
  </sheetViews>
  <sheetFormatPr defaultRowHeight="18" customHeight="1" x14ac:dyDescent="0.35"/>
  <cols>
    <col min="1" max="1" width="63.28515625" style="5" customWidth="1"/>
    <col min="2" max="2" width="14.7109375" style="5" customWidth="1"/>
    <col min="3" max="4" width="13.7109375" style="5" customWidth="1"/>
    <col min="5" max="5" width="11.140625" style="5" bestFit="1" customWidth="1"/>
    <col min="6" max="16384" width="9.140625" style="5"/>
  </cols>
  <sheetData>
    <row r="1" spans="1:5" s="4" customFormat="1" ht="23.25" x14ac:dyDescent="0.35">
      <c r="A1" s="4" t="s">
        <v>33</v>
      </c>
      <c r="B1" s="5"/>
      <c r="C1" s="5"/>
      <c r="D1" s="5"/>
    </row>
    <row r="2" spans="1:5" s="1" customFormat="1" ht="8.25" customHeight="1" x14ac:dyDescent="0.35">
      <c r="A2" s="3"/>
    </row>
    <row r="3" spans="1:5" s="4" customFormat="1" ht="23.25" x14ac:dyDescent="0.35">
      <c r="A3" s="9" t="s">
        <v>4</v>
      </c>
      <c r="B3" s="10" t="s">
        <v>0</v>
      </c>
      <c r="C3" s="11" t="s">
        <v>1</v>
      </c>
      <c r="D3" s="10" t="s">
        <v>2</v>
      </c>
    </row>
    <row r="4" spans="1:5" s="4" customFormat="1" ht="23.25" x14ac:dyDescent="0.35">
      <c r="A4" s="12"/>
      <c r="B4" s="46" t="s">
        <v>25</v>
      </c>
      <c r="C4" s="46"/>
      <c r="D4" s="46"/>
    </row>
    <row r="5" spans="1:5" s="6" customFormat="1" ht="23.25" x14ac:dyDescent="0.35">
      <c r="A5" s="13" t="s">
        <v>3</v>
      </c>
      <c r="B5" s="38">
        <f>C5+D5</f>
        <v>304943</v>
      </c>
      <c r="C5" s="38">
        <f>SUM(C6:C28)</f>
        <v>166203</v>
      </c>
      <c r="D5" s="37">
        <f>SUM(D6:D28)</f>
        <v>138740</v>
      </c>
    </row>
    <row r="6" spans="1:5" s="7" customFormat="1" ht="28.5" customHeight="1" x14ac:dyDescent="0.35">
      <c r="A6" s="14" t="s">
        <v>24</v>
      </c>
      <c r="B6" s="15">
        <f>C6+D6</f>
        <v>212924</v>
      </c>
      <c r="C6" s="40">
        <v>117537</v>
      </c>
      <c r="D6" s="40">
        <v>95387</v>
      </c>
      <c r="E6" s="16"/>
    </row>
    <row r="7" spans="1:5" s="7" customFormat="1" ht="28.5" customHeight="1" x14ac:dyDescent="0.35">
      <c r="A7" s="17" t="s">
        <v>10</v>
      </c>
      <c r="B7" s="15">
        <f t="shared" ref="B7:D26" si="0">C7+D7</f>
        <v>125</v>
      </c>
      <c r="C7" s="40">
        <v>125</v>
      </c>
      <c r="D7" s="41">
        <v>0</v>
      </c>
    </row>
    <row r="8" spans="1:5" s="7" customFormat="1" ht="28.5" customHeight="1" x14ac:dyDescent="0.35">
      <c r="A8" s="17" t="s">
        <v>11</v>
      </c>
      <c r="B8" s="15">
        <f t="shared" si="0"/>
        <v>9298</v>
      </c>
      <c r="C8" s="40">
        <v>6058</v>
      </c>
      <c r="D8" s="40">
        <v>3240</v>
      </c>
    </row>
    <row r="9" spans="1:5" s="7" customFormat="1" ht="28.5" customHeight="1" x14ac:dyDescent="0.35">
      <c r="A9" s="14" t="s">
        <v>12</v>
      </c>
      <c r="B9" s="15">
        <f t="shared" si="0"/>
        <v>184</v>
      </c>
      <c r="C9" s="40">
        <v>184</v>
      </c>
      <c r="D9" s="42">
        <v>0</v>
      </c>
    </row>
    <row r="10" spans="1:5" s="7" customFormat="1" ht="28.5" customHeight="1" x14ac:dyDescent="0.35">
      <c r="A10" s="17" t="s">
        <v>27</v>
      </c>
      <c r="B10" s="15">
        <f t="shared" si="0"/>
        <v>296</v>
      </c>
      <c r="C10" s="41">
        <v>0</v>
      </c>
      <c r="D10" s="41">
        <v>296</v>
      </c>
    </row>
    <row r="11" spans="1:5" ht="28.5" customHeight="1" x14ac:dyDescent="0.35">
      <c r="A11" s="14" t="s">
        <v>5</v>
      </c>
      <c r="B11" s="15">
        <f t="shared" si="0"/>
        <v>9737</v>
      </c>
      <c r="C11" s="40">
        <v>8497</v>
      </c>
      <c r="D11" s="40">
        <v>1240</v>
      </c>
    </row>
    <row r="12" spans="1:5" ht="28.5" customHeight="1" x14ac:dyDescent="0.35">
      <c r="A12" s="17" t="s">
        <v>8</v>
      </c>
      <c r="B12" s="15">
        <f t="shared" si="0"/>
        <v>24793</v>
      </c>
      <c r="C12" s="40">
        <v>13709</v>
      </c>
      <c r="D12" s="40">
        <v>11084</v>
      </c>
    </row>
    <row r="13" spans="1:5" ht="28.5" customHeight="1" x14ac:dyDescent="0.35">
      <c r="A13" s="17" t="s">
        <v>26</v>
      </c>
      <c r="B13" s="15">
        <f t="shared" si="0"/>
        <v>872</v>
      </c>
      <c r="C13" s="40">
        <v>722</v>
      </c>
      <c r="D13" s="42">
        <v>150</v>
      </c>
    </row>
    <row r="14" spans="1:5" s="19" customFormat="1" ht="28.5" customHeight="1" x14ac:dyDescent="0.35">
      <c r="A14" s="18" t="s">
        <v>13</v>
      </c>
      <c r="B14" s="15">
        <f t="shared" si="0"/>
        <v>12538</v>
      </c>
      <c r="C14" s="40">
        <v>3964</v>
      </c>
      <c r="D14" s="40">
        <v>8574</v>
      </c>
    </row>
    <row r="15" spans="1:5" ht="28.5" customHeight="1" x14ac:dyDescent="0.35">
      <c r="A15" s="20" t="s">
        <v>9</v>
      </c>
      <c r="B15" s="15">
        <f t="shared" si="0"/>
        <v>295</v>
      </c>
      <c r="C15" s="40">
        <v>295</v>
      </c>
      <c r="D15" s="15">
        <f t="shared" si="0"/>
        <v>0</v>
      </c>
    </row>
    <row r="16" spans="1:5" ht="28.5" customHeight="1" x14ac:dyDescent="0.35">
      <c r="A16" s="20" t="s">
        <v>22</v>
      </c>
      <c r="B16" s="15">
        <f t="shared" si="0"/>
        <v>2175</v>
      </c>
      <c r="C16" s="40">
        <v>691</v>
      </c>
      <c r="D16" s="40">
        <v>1484</v>
      </c>
    </row>
    <row r="17" spans="1:4" ht="28.5" customHeight="1" x14ac:dyDescent="0.35">
      <c r="A17" s="20" t="s">
        <v>14</v>
      </c>
      <c r="B17" s="15">
        <f>C17+D17</f>
        <v>0</v>
      </c>
      <c r="C17" s="43">
        <v>0</v>
      </c>
      <c r="D17" s="41">
        <v>0</v>
      </c>
    </row>
    <row r="18" spans="1:4" ht="28.5" customHeight="1" x14ac:dyDescent="0.35">
      <c r="A18" s="20" t="s">
        <v>28</v>
      </c>
      <c r="B18" s="15">
        <f t="shared" si="0"/>
        <v>800</v>
      </c>
      <c r="C18" s="40">
        <v>612</v>
      </c>
      <c r="D18" s="41">
        <v>188</v>
      </c>
    </row>
    <row r="19" spans="1:4" ht="28.5" customHeight="1" x14ac:dyDescent="0.35">
      <c r="A19" s="20" t="s">
        <v>29</v>
      </c>
      <c r="B19" s="15">
        <f>C19+D19</f>
        <v>243</v>
      </c>
      <c r="C19" s="41">
        <v>243</v>
      </c>
      <c r="D19" s="15">
        <f t="shared" si="0"/>
        <v>0</v>
      </c>
    </row>
    <row r="20" spans="1:4" ht="28.5" customHeight="1" x14ac:dyDescent="0.35">
      <c r="A20" s="21" t="s">
        <v>15</v>
      </c>
      <c r="B20" s="15">
        <f t="shared" si="0"/>
        <v>10120</v>
      </c>
      <c r="C20" s="40">
        <v>7118</v>
      </c>
      <c r="D20" s="40">
        <v>3002</v>
      </c>
    </row>
    <row r="21" spans="1:4" ht="23.25" customHeight="1" x14ac:dyDescent="0.35">
      <c r="A21" s="21" t="s">
        <v>7</v>
      </c>
      <c r="B21" s="15"/>
      <c r="C21" s="40"/>
      <c r="D21" s="44"/>
    </row>
    <row r="22" spans="1:4" ht="28.5" customHeight="1" x14ac:dyDescent="0.35">
      <c r="A22" s="21" t="s">
        <v>16</v>
      </c>
      <c r="B22" s="15">
        <f t="shared" si="0"/>
        <v>6867</v>
      </c>
      <c r="C22" s="40">
        <v>2209</v>
      </c>
      <c r="D22" s="40">
        <v>4658</v>
      </c>
    </row>
    <row r="23" spans="1:4" ht="28.5" customHeight="1" x14ac:dyDescent="0.35">
      <c r="A23" s="21" t="s">
        <v>17</v>
      </c>
      <c r="B23" s="15">
        <f t="shared" si="0"/>
        <v>4673</v>
      </c>
      <c r="C23" s="40">
        <v>557</v>
      </c>
      <c r="D23" s="40">
        <v>4116</v>
      </c>
    </row>
    <row r="24" spans="1:4" ht="28.5" customHeight="1" x14ac:dyDescent="0.35">
      <c r="A24" s="21" t="s">
        <v>30</v>
      </c>
      <c r="B24" s="15">
        <f t="shared" si="0"/>
        <v>6816</v>
      </c>
      <c r="C24" s="40">
        <v>2988</v>
      </c>
      <c r="D24" s="40">
        <v>3828</v>
      </c>
    </row>
    <row r="25" spans="1:4" ht="28.5" customHeight="1" x14ac:dyDescent="0.35">
      <c r="A25" s="21" t="s">
        <v>18</v>
      </c>
      <c r="B25" s="15">
        <f t="shared" si="0"/>
        <v>1879</v>
      </c>
      <c r="C25" s="40">
        <v>694</v>
      </c>
      <c r="D25" s="40">
        <v>1185</v>
      </c>
    </row>
    <row r="26" spans="1:4" ht="28.5" customHeight="1" x14ac:dyDescent="0.35">
      <c r="A26" s="21" t="s">
        <v>19</v>
      </c>
      <c r="B26" s="15">
        <f t="shared" si="0"/>
        <v>308</v>
      </c>
      <c r="C26" s="41">
        <v>0</v>
      </c>
      <c r="D26" s="40">
        <v>308</v>
      </c>
    </row>
    <row r="27" spans="1:4" ht="28.5" customHeight="1" x14ac:dyDescent="0.35">
      <c r="A27" s="21" t="s">
        <v>31</v>
      </c>
      <c r="B27" s="15">
        <f>C27+D27</f>
        <v>0</v>
      </c>
      <c r="C27" s="41">
        <v>0</v>
      </c>
      <c r="D27" s="41">
        <v>0</v>
      </c>
    </row>
    <row r="28" spans="1:4" ht="28.5" customHeight="1" x14ac:dyDescent="0.35">
      <c r="A28" s="22" t="s">
        <v>21</v>
      </c>
      <c r="B28" s="23">
        <f>C28+D28</f>
        <v>0</v>
      </c>
      <c r="C28" s="45">
        <v>0</v>
      </c>
      <c r="D28" s="45">
        <v>0</v>
      </c>
    </row>
    <row r="29" spans="1:4" ht="17.25" customHeight="1" x14ac:dyDescent="0.35">
      <c r="A29" s="39"/>
      <c r="B29" s="25"/>
      <c r="C29" s="26"/>
      <c r="D29" s="26"/>
    </row>
    <row r="30" spans="1:4" ht="17.25" customHeight="1" x14ac:dyDescent="0.35">
      <c r="A30" s="24"/>
      <c r="B30" s="27"/>
      <c r="C30" s="26"/>
      <c r="D30" s="26"/>
    </row>
    <row r="31" spans="1:4" ht="17.25" customHeight="1" x14ac:dyDescent="0.35">
      <c r="A31" s="24"/>
      <c r="B31" s="27"/>
      <c r="C31" s="26"/>
      <c r="D31" s="26"/>
    </row>
    <row r="32" spans="1:4" ht="17.25" customHeight="1" x14ac:dyDescent="0.35">
      <c r="A32" s="24"/>
      <c r="B32" s="27"/>
      <c r="C32" s="26"/>
      <c r="D32" s="26"/>
    </row>
    <row r="33" spans="1:8" ht="17.25" customHeight="1" x14ac:dyDescent="0.35">
      <c r="A33" s="24"/>
      <c r="B33" s="27"/>
      <c r="C33" s="26"/>
      <c r="D33" s="26"/>
    </row>
    <row r="34" spans="1:8" ht="17.25" customHeight="1" x14ac:dyDescent="0.35">
      <c r="A34" s="24"/>
      <c r="B34" s="27"/>
      <c r="C34" s="26"/>
      <c r="D34" s="26"/>
    </row>
    <row r="35" spans="1:8" s="4" customFormat="1" ht="23.25" x14ac:dyDescent="0.35">
      <c r="A35" s="4" t="s">
        <v>34</v>
      </c>
      <c r="B35" s="5"/>
      <c r="C35" s="5"/>
      <c r="D35" s="5"/>
    </row>
    <row r="36" spans="1:8" s="1" customFormat="1" ht="8.25" customHeight="1" x14ac:dyDescent="0.35">
      <c r="A36" s="2"/>
    </row>
    <row r="37" spans="1:8" s="4" customFormat="1" ht="23.25" x14ac:dyDescent="0.35">
      <c r="A37" s="34" t="s">
        <v>4</v>
      </c>
      <c r="B37" s="11" t="s">
        <v>0</v>
      </c>
      <c r="C37" s="11" t="s">
        <v>1</v>
      </c>
      <c r="D37" s="11" t="s">
        <v>2</v>
      </c>
    </row>
    <row r="38" spans="1:8" ht="23.25" x14ac:dyDescent="0.35">
      <c r="A38" s="28"/>
      <c r="B38" s="47" t="s">
        <v>6</v>
      </c>
      <c r="C38" s="47"/>
      <c r="D38" s="47"/>
    </row>
    <row r="39" spans="1:8" s="6" customFormat="1" ht="23.25" x14ac:dyDescent="0.35">
      <c r="A39" s="13"/>
      <c r="B39" s="29">
        <f>+B5/$B$5*100</f>
        <v>100</v>
      </c>
      <c r="C39" s="29">
        <f>+C5/$C$5*100</f>
        <v>100</v>
      </c>
      <c r="D39" s="29">
        <f>+D5/$D$5*100</f>
        <v>100</v>
      </c>
      <c r="E39" s="36"/>
      <c r="F39" s="30"/>
      <c r="G39" s="30"/>
      <c r="H39" s="30"/>
    </row>
    <row r="40" spans="1:8" s="7" customFormat="1" ht="28.5" customHeight="1" x14ac:dyDescent="0.35">
      <c r="A40" s="14" t="s">
        <v>23</v>
      </c>
      <c r="B40" s="31">
        <f>+B6/$B$5*100</f>
        <v>69.824196653145009</v>
      </c>
      <c r="C40" s="31">
        <f t="shared" ref="C40:C62" si="1">+C6/$C$5*100</f>
        <v>70.71894009133409</v>
      </c>
      <c r="D40" s="31">
        <f t="shared" ref="D40:D53" si="2">+D6/$D$5*100</f>
        <v>68.752342511171975</v>
      </c>
      <c r="E40" s="8"/>
    </row>
    <row r="41" spans="1:8" s="7" customFormat="1" ht="28.5" customHeight="1" x14ac:dyDescent="0.35">
      <c r="A41" s="17" t="s">
        <v>10</v>
      </c>
      <c r="B41" s="31" t="s">
        <v>32</v>
      </c>
      <c r="C41" s="31">
        <f t="shared" si="1"/>
        <v>7.5209232083656735E-2</v>
      </c>
      <c r="D41" s="31">
        <f t="shared" si="2"/>
        <v>0</v>
      </c>
      <c r="E41" s="8"/>
    </row>
    <row r="42" spans="1:8" s="7" customFormat="1" ht="28.5" customHeight="1" x14ac:dyDescent="0.35">
      <c r="A42" s="17" t="s">
        <v>11</v>
      </c>
      <c r="B42" s="31">
        <v>3.1</v>
      </c>
      <c r="C42" s="31">
        <f t="shared" si="1"/>
        <v>3.6449402237023398</v>
      </c>
      <c r="D42" s="31">
        <f t="shared" si="2"/>
        <v>2.3353034452933543</v>
      </c>
      <c r="E42" s="8"/>
    </row>
    <row r="43" spans="1:8" s="7" customFormat="1" ht="28.5" customHeight="1" x14ac:dyDescent="0.35">
      <c r="A43" s="14" t="s">
        <v>12</v>
      </c>
      <c r="B43" s="31">
        <f t="shared" ref="B43:B50" si="3">+B9/$B$5*100</f>
        <v>6.0339145348474961E-2</v>
      </c>
      <c r="C43" s="31">
        <f t="shared" si="1"/>
        <v>0.11070798962714271</v>
      </c>
      <c r="D43" s="31">
        <f t="shared" si="2"/>
        <v>0</v>
      </c>
      <c r="E43" s="8"/>
    </row>
    <row r="44" spans="1:8" s="7" customFormat="1" ht="28.5" customHeight="1" x14ac:dyDescent="0.35">
      <c r="A44" s="17" t="s">
        <v>27</v>
      </c>
      <c r="B44" s="31">
        <f t="shared" si="3"/>
        <v>9.7067320777981456E-2</v>
      </c>
      <c r="C44" s="31">
        <f t="shared" si="1"/>
        <v>0</v>
      </c>
      <c r="D44" s="31">
        <f t="shared" si="2"/>
        <v>0.21334870981692375</v>
      </c>
      <c r="E44" s="8"/>
    </row>
    <row r="45" spans="1:8" ht="28.5" customHeight="1" x14ac:dyDescent="0.35">
      <c r="A45" s="14" t="s">
        <v>5</v>
      </c>
      <c r="B45" s="31">
        <f t="shared" si="3"/>
        <v>3.1930557514027216</v>
      </c>
      <c r="C45" s="31">
        <f t="shared" si="1"/>
        <v>5.1124227601186494</v>
      </c>
      <c r="D45" s="31">
        <f t="shared" si="2"/>
        <v>0.89375810869251837</v>
      </c>
      <c r="E45" s="8"/>
    </row>
    <row r="46" spans="1:8" ht="28.5" customHeight="1" x14ac:dyDescent="0.35">
      <c r="A46" s="17" t="s">
        <v>8</v>
      </c>
      <c r="B46" s="31">
        <f t="shared" si="3"/>
        <v>8.1303719055692376</v>
      </c>
      <c r="C46" s="31">
        <f t="shared" si="1"/>
        <v>8.2483469010788006</v>
      </c>
      <c r="D46" s="31">
        <f t="shared" si="2"/>
        <v>7.9890442554418337</v>
      </c>
      <c r="E46" s="8"/>
    </row>
    <row r="47" spans="1:8" ht="28.5" customHeight="1" x14ac:dyDescent="0.35">
      <c r="A47" s="17" t="s">
        <v>26</v>
      </c>
      <c r="B47" s="31">
        <f t="shared" si="3"/>
        <v>0.2859550801297292</v>
      </c>
      <c r="C47" s="31">
        <f t="shared" si="1"/>
        <v>0.43440852451520123</v>
      </c>
      <c r="D47" s="31">
        <f t="shared" si="2"/>
        <v>0.10811590024506271</v>
      </c>
      <c r="E47" s="8"/>
    </row>
    <row r="48" spans="1:8" s="19" customFormat="1" ht="28.5" customHeight="1" x14ac:dyDescent="0.35">
      <c r="A48" s="18" t="s">
        <v>13</v>
      </c>
      <c r="B48" s="31">
        <f t="shared" si="3"/>
        <v>4.1115880672781469</v>
      </c>
      <c r="C48" s="31">
        <f t="shared" si="1"/>
        <v>2.3850351678369224</v>
      </c>
      <c r="D48" s="31">
        <f t="shared" si="2"/>
        <v>6.1799048580077844</v>
      </c>
      <c r="E48" s="8"/>
    </row>
    <row r="49" spans="1:5" ht="28.5" customHeight="1" x14ac:dyDescent="0.35">
      <c r="A49" s="20" t="s">
        <v>9</v>
      </c>
      <c r="B49" s="31">
        <f t="shared" si="3"/>
        <v>9.6739390640218012E-2</v>
      </c>
      <c r="C49" s="31">
        <f>+C15/$C$5*100</f>
        <v>0.17749378771742991</v>
      </c>
      <c r="D49" s="31">
        <f t="shared" si="2"/>
        <v>0</v>
      </c>
      <c r="E49" s="8"/>
    </row>
    <row r="50" spans="1:5" ht="28.5" customHeight="1" x14ac:dyDescent="0.35">
      <c r="A50" s="20" t="s">
        <v>22</v>
      </c>
      <c r="B50" s="31">
        <f t="shared" si="3"/>
        <v>0.7132480496355057</v>
      </c>
      <c r="C50" s="31">
        <f t="shared" si="1"/>
        <v>0.41575663495845444</v>
      </c>
      <c r="D50" s="31">
        <f t="shared" si="2"/>
        <v>1.0696266397578205</v>
      </c>
      <c r="E50" s="8"/>
    </row>
    <row r="51" spans="1:5" ht="28.5" customHeight="1" x14ac:dyDescent="0.35">
      <c r="A51" s="20" t="s">
        <v>14</v>
      </c>
      <c r="B51" s="31">
        <f t="shared" ref="B51:B52" si="4">+B17/$B$5*100</f>
        <v>0</v>
      </c>
      <c r="C51" s="31">
        <f t="shared" si="1"/>
        <v>0</v>
      </c>
      <c r="D51" s="31">
        <f t="shared" si="2"/>
        <v>0</v>
      </c>
      <c r="E51" s="8"/>
    </row>
    <row r="52" spans="1:5" ht="28.5" customHeight="1" x14ac:dyDescent="0.35">
      <c r="A52" s="20" t="s">
        <v>28</v>
      </c>
      <c r="B52" s="31">
        <f t="shared" si="4"/>
        <v>0.26234411021076071</v>
      </c>
      <c r="C52" s="31">
        <f t="shared" si="1"/>
        <v>0.36822440028158337</v>
      </c>
      <c r="D52" s="31">
        <f t="shared" si="2"/>
        <v>0.1355052616404786</v>
      </c>
      <c r="E52" s="8"/>
    </row>
    <row r="53" spans="1:5" ht="28.5" customHeight="1" x14ac:dyDescent="0.35">
      <c r="A53" s="20" t="s">
        <v>29</v>
      </c>
      <c r="B53" s="31">
        <f>+B19/$B$5*100</f>
        <v>7.968702347651857E-2</v>
      </c>
      <c r="C53" s="31">
        <v>0.2</v>
      </c>
      <c r="D53" s="31">
        <f t="shared" si="2"/>
        <v>0</v>
      </c>
      <c r="E53" s="8"/>
    </row>
    <row r="54" spans="1:5" ht="28.5" customHeight="1" x14ac:dyDescent="0.35">
      <c r="A54" s="21" t="s">
        <v>15</v>
      </c>
      <c r="B54" s="31">
        <f t="shared" ref="B54:B62" si="5">+B20/$B$5*100</f>
        <v>3.3186529941661229</v>
      </c>
      <c r="C54" s="31">
        <f t="shared" si="1"/>
        <v>4.2827145117717489</v>
      </c>
      <c r="D54" s="31">
        <v>2.1</v>
      </c>
      <c r="E54" s="8"/>
    </row>
    <row r="55" spans="1:5" ht="23.25" customHeight="1" x14ac:dyDescent="0.35">
      <c r="A55" s="21" t="s">
        <v>7</v>
      </c>
      <c r="B55" s="31"/>
      <c r="C55" s="31"/>
      <c r="D55" s="31"/>
      <c r="E55" s="8"/>
    </row>
    <row r="56" spans="1:5" ht="28.5" customHeight="1" x14ac:dyDescent="0.35">
      <c r="A56" s="21" t="s">
        <v>16</v>
      </c>
      <c r="B56" s="31">
        <f t="shared" si="5"/>
        <v>2.2518962560216171</v>
      </c>
      <c r="C56" s="31">
        <f t="shared" si="1"/>
        <v>1.3290975493823818</v>
      </c>
      <c r="D56" s="31">
        <v>3.3</v>
      </c>
      <c r="E56" s="8"/>
    </row>
    <row r="57" spans="1:5" ht="28.5" customHeight="1" x14ac:dyDescent="0.35">
      <c r="A57" s="21" t="s">
        <v>17</v>
      </c>
      <c r="B57" s="31">
        <f t="shared" si="5"/>
        <v>1.5324175337686059</v>
      </c>
      <c r="C57" s="31">
        <v>0.4</v>
      </c>
      <c r="D57" s="31">
        <f>+D23/$D$5*100</f>
        <v>2.9667003027245209</v>
      </c>
      <c r="E57" s="8"/>
    </row>
    <row r="58" spans="1:5" ht="28.5" customHeight="1" x14ac:dyDescent="0.35">
      <c r="A58" s="21" t="s">
        <v>30</v>
      </c>
      <c r="B58" s="31">
        <f t="shared" si="5"/>
        <v>2.2351718189956808</v>
      </c>
      <c r="C58" s="31">
        <f t="shared" si="1"/>
        <v>1.7978014837277307</v>
      </c>
      <c r="D58" s="31">
        <f>+D24/$D$5*100</f>
        <v>2.7591177742540003</v>
      </c>
      <c r="E58" s="8"/>
    </row>
    <row r="59" spans="1:5" ht="28.5" customHeight="1" x14ac:dyDescent="0.35">
      <c r="A59" s="21" t="s">
        <v>18</v>
      </c>
      <c r="B59" s="31">
        <f t="shared" si="5"/>
        <v>0.61618072885752417</v>
      </c>
      <c r="C59" s="31">
        <f t="shared" si="1"/>
        <v>0.41756165652846222</v>
      </c>
      <c r="D59" s="31">
        <f t="shared" ref="D59" si="6">+D25/$D$5*100</f>
        <v>0.85411561193599539</v>
      </c>
      <c r="E59" s="8"/>
    </row>
    <row r="60" spans="1:5" ht="28.5" customHeight="1" x14ac:dyDescent="0.35">
      <c r="A60" s="21" t="s">
        <v>19</v>
      </c>
      <c r="B60" s="31">
        <f t="shared" si="5"/>
        <v>0.10100248243114288</v>
      </c>
      <c r="C60" s="31">
        <f t="shared" si="1"/>
        <v>0</v>
      </c>
      <c r="D60" s="31">
        <f>+D26/$D$5*100</f>
        <v>0.22199798183652875</v>
      </c>
      <c r="E60" s="8"/>
    </row>
    <row r="61" spans="1:5" ht="28.5" customHeight="1" x14ac:dyDescent="0.35">
      <c r="A61" s="21" t="s">
        <v>20</v>
      </c>
      <c r="B61" s="31">
        <f t="shared" si="5"/>
        <v>0</v>
      </c>
      <c r="C61" s="31">
        <f t="shared" si="1"/>
        <v>0</v>
      </c>
      <c r="D61" s="31">
        <f t="shared" ref="D61:D62" si="7">D27/$D$5*100</f>
        <v>0</v>
      </c>
    </row>
    <row r="62" spans="1:5" ht="28.5" customHeight="1" x14ac:dyDescent="0.35">
      <c r="A62" s="22" t="s">
        <v>21</v>
      </c>
      <c r="B62" s="32">
        <f t="shared" si="5"/>
        <v>0</v>
      </c>
      <c r="C62" s="32">
        <f t="shared" si="1"/>
        <v>0</v>
      </c>
      <c r="D62" s="32">
        <f t="shared" si="7"/>
        <v>0</v>
      </c>
    </row>
    <row r="63" spans="1:5" ht="8.25" customHeight="1" x14ac:dyDescent="0.35">
      <c r="A63" s="28"/>
      <c r="B63" s="33"/>
      <c r="C63" s="33"/>
      <c r="D63" s="35"/>
    </row>
    <row r="64" spans="1:5" ht="18" customHeight="1" x14ac:dyDescent="0.35">
      <c r="A64" s="39" t="s">
        <v>35</v>
      </c>
      <c r="B64" s="28"/>
      <c r="C64" s="28"/>
      <c r="D64" s="28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2017-06-22T07:03:38Z</cp:lastPrinted>
  <dcterms:created xsi:type="dcterms:W3CDTF">2000-11-20T04:06:35Z</dcterms:created>
  <dcterms:modified xsi:type="dcterms:W3CDTF">2017-06-22T09:09:13Z</dcterms:modified>
</cp:coreProperties>
</file>