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9.ตารางสำรวจภาวะการทำงานของประชากร (เดือน)\7.กค.60_ฟุีต\"/>
    </mc:Choice>
  </mc:AlternateContent>
  <bookViews>
    <workbookView xWindow="0" yWindow="0" windowWidth="19200" windowHeight="11640"/>
  </bookViews>
  <sheets>
    <sheet name="Tab04" sheetId="1" r:id="rId1"/>
  </sheets>
  <definedNames>
    <definedName name="_xlnm.Print_Area" localSheetId="0">'Tab04'!$A$1:$D$70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 s="1"/>
  <c r="D27" i="1"/>
  <c r="C27" i="1" s="1"/>
  <c r="B26" i="1"/>
  <c r="B25" i="1"/>
  <c r="B24" i="1"/>
  <c r="B23" i="1"/>
  <c r="B22" i="1"/>
  <c r="B20" i="1"/>
  <c r="B19" i="1"/>
  <c r="B18" i="1"/>
  <c r="D17" i="1"/>
  <c r="C17" i="1"/>
  <c r="B16" i="1"/>
  <c r="B15" i="1"/>
  <c r="B14" i="1"/>
  <c r="B13" i="1"/>
  <c r="B12" i="1"/>
  <c r="B11" i="1"/>
  <c r="B10" i="1"/>
  <c r="B9" i="1"/>
  <c r="B8" i="1"/>
  <c r="B7" i="1"/>
  <c r="B6" i="1"/>
  <c r="C51" i="1" l="1"/>
  <c r="B27" i="1"/>
  <c r="C5" i="1"/>
  <c r="D62" i="1"/>
  <c r="C62" i="1"/>
  <c r="D5" i="1"/>
  <c r="B17" i="1"/>
  <c r="D60" i="1" l="1"/>
  <c r="D58" i="1"/>
  <c r="D54" i="1"/>
  <c r="D52" i="1"/>
  <c r="D50" i="1"/>
  <c r="D48" i="1"/>
  <c r="D46" i="1"/>
  <c r="D44" i="1"/>
  <c r="D42" i="1"/>
  <c r="D40" i="1"/>
  <c r="D59" i="1"/>
  <c r="D57" i="1"/>
  <c r="D56" i="1"/>
  <c r="D51" i="1"/>
  <c r="D49" i="1"/>
  <c r="D47" i="1"/>
  <c r="D45" i="1"/>
  <c r="D43" i="1"/>
  <c r="D41" i="1"/>
  <c r="D39" i="1"/>
  <c r="D61" i="1"/>
  <c r="C59" i="1"/>
  <c r="C57" i="1"/>
  <c r="C56" i="1"/>
  <c r="C49" i="1"/>
  <c r="C47" i="1"/>
  <c r="C45" i="1"/>
  <c r="C43" i="1"/>
  <c r="C41" i="1"/>
  <c r="C39" i="1"/>
  <c r="B5" i="1"/>
  <c r="C60" i="1"/>
  <c r="C58" i="1"/>
  <c r="C54" i="1"/>
  <c r="C52" i="1"/>
  <c r="C50" i="1"/>
  <c r="C48" i="1"/>
  <c r="C46" i="1"/>
  <c r="C42" i="1"/>
  <c r="C40" i="1"/>
  <c r="C61" i="1"/>
  <c r="B56" i="1" l="1"/>
  <c r="B53" i="1"/>
  <c r="B49" i="1"/>
  <c r="B47" i="1"/>
  <c r="B45" i="1"/>
  <c r="B43" i="1"/>
  <c r="B41" i="1"/>
  <c r="B39" i="1"/>
  <c r="B40" i="1"/>
  <c r="B44" i="1"/>
  <c r="B48" i="1"/>
  <c r="B58" i="1"/>
  <c r="B62" i="1"/>
  <c r="B52" i="1"/>
  <c r="B42" i="1"/>
  <c r="B46" i="1"/>
  <c r="B50" i="1"/>
  <c r="B60" i="1"/>
  <c r="B59" i="1"/>
  <c r="B61" i="1"/>
  <c r="B51" i="1"/>
</calcChain>
</file>

<file path=xl/sharedStrings.xml><?xml version="1.0" encoding="utf-8"?>
<sst xmlns="http://schemas.openxmlformats.org/spreadsheetml/2006/main" count="66" uniqueCount="40">
  <si>
    <t xml:space="preserve">ตารางที่  4   จำนวน และร้อยละของผู้มีงานทำ จำแนกตามอุตสาหกรรม และเพศ </t>
  </si>
  <si>
    <t xml:space="preserve">                เดือนกรกฎาคม พ.ศ. 2560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</si>
  <si>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</si>
  <si>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</si>
  <si>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</si>
  <si>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</si>
  <si>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</si>
  <si>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</si>
  <si>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</si>
  <si>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</si>
  <si>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</si>
  <si>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</si>
  <si>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</si>
  <si>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</si>
  <si>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</si>
  <si>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</si>
  <si>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</si>
  <si>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</si>
  <si>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</si>
  <si>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</si>
  <si>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</si>
  <si>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</si>
  <si>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</si>
  <si>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</si>
  <si>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</si>
  <si>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</si>
  <si>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</si>
  <si>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</si>
  <si>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</si>
  <si>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</si>
  <si>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</si>
  <si>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</si>
  <si>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เดือนธันวาคม พ.ศ. 2558 (ต่อ)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</si>
  <si>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</si>
  <si>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</si>
  <si>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</si>
  <si>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</si>
  <si>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</si>
  <si>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  เดือนกรกฎาคม พ.ศ. 2560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</si>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</sst>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41" fontId="2" fillId="0" borderId="0" xfId="2" applyNumberFormat="1" applyFont="1" applyFill="1" applyBorder="1" applyAlignment="1">
      <alignment horizontal="right"/>
    </xf>
    <xf numFmtId="41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41" fontId="5" fillId="0" borderId="0" xfId="2" applyNumberFormat="1" applyFont="1" applyBorder="1" applyAlignment="1">
      <alignment horizontal="right"/>
    </xf>
    <xf numFmtId="41" fontId="5" fillId="0" borderId="0" xfId="2" applyNumberFormat="1" applyFont="1" applyFill="1" applyAlignment="1">
      <alignment horizontal="right"/>
    </xf>
    <xf numFmtId="187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41" fontId="5" fillId="0" borderId="0" xfId="2" applyNumberFormat="1" applyFont="1" applyFill="1" applyBorder="1" applyAlignment="1">
      <alignment horizontal="right"/>
    </xf>
    <xf numFmtId="187" fontId="3" fillId="0" borderId="0" xfId="1" applyNumberFormat="1" applyFont="1"/>
    <xf numFmtId="0" fontId="5" fillId="0" borderId="0" xfId="1" applyFont="1" applyBorder="1" applyAlignment="1" applyProtection="1">
      <alignment horizontal="left"/>
    </xf>
    <xf numFmtId="187" fontId="3" fillId="0" borderId="0" xfId="1" applyNumberFormat="1" applyFont="1" applyBorder="1"/>
    <xf numFmtId="0" fontId="3" fillId="0" borderId="0" xfId="1" applyFont="1" applyBorder="1"/>
    <xf numFmtId="0" fontId="5" fillId="0" borderId="0" xfId="1" applyFont="1" applyBorder="1" applyAlignment="1"/>
    <xf numFmtId="41" fontId="3" fillId="0" borderId="0" xfId="2" applyNumberFormat="1" applyFont="1" applyFill="1" applyAlignment="1">
      <alignment horizontal="right"/>
    </xf>
    <xf numFmtId="0" fontId="5" fillId="0" borderId="0" xfId="1" applyFont="1" applyAlignment="1"/>
    <xf numFmtId="41" fontId="5" fillId="0" borderId="0" xfId="1" applyNumberFormat="1" applyFont="1" applyFill="1" applyAlignment="1"/>
    <xf numFmtId="0" fontId="5" fillId="0" borderId="3" xfId="1" applyFont="1" applyBorder="1" applyAlignment="1"/>
    <xf numFmtId="41" fontId="5" fillId="0" borderId="3" xfId="2" applyNumberFormat="1" applyFont="1" applyBorder="1" applyAlignment="1">
      <alignment horizontal="right"/>
    </xf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0" fontId="4" fillId="0" borderId="0" xfId="1" applyFont="1" applyAlignment="1">
      <alignment horizontal="center"/>
    </xf>
    <xf numFmtId="189" fontId="2" fillId="0" borderId="0" xfId="1" applyNumberFormat="1" applyFont="1" applyAlignment="1">
      <alignment horizontal="right"/>
    </xf>
    <xf numFmtId="189" fontId="4" fillId="0" borderId="0" xfId="1" applyNumberFormat="1" applyFont="1" applyAlignment="1">
      <alignment horizontal="right"/>
    </xf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9" fontId="3" fillId="0" borderId="0" xfId="1" applyNumberFormat="1" applyFont="1" applyAlignment="1">
      <alignment horizontal="right"/>
    </xf>
    <xf numFmtId="189" fontId="5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189" fontId="3" fillId="2" borderId="0" xfId="1" applyNumberFormat="1" applyFont="1" applyFill="1" applyAlignment="1">
      <alignment horizontal="right"/>
    </xf>
    <xf numFmtId="189" fontId="3" fillId="0" borderId="3" xfId="1" applyNumberFormat="1" applyFont="1" applyBorder="1" applyAlignment="1">
      <alignment horizontal="right"/>
    </xf>
    <xf numFmtId="189" fontId="5" fillId="0" borderId="3" xfId="1" applyNumberFormat="1" applyFont="1" applyBorder="1" applyAlignment="1">
      <alignment horizontal="right"/>
    </xf>
    <xf numFmtId="187" fontId="5" fillId="0" borderId="0" xfId="1" applyNumberFormat="1" applyFont="1"/>
    <xf numFmtId="187" fontId="5" fillId="0" borderId="2" xfId="1" applyNumberFormat="1" applyFont="1" applyBorder="1"/>
    <xf numFmtId="0" fontId="6" fillId="0" borderId="0" xfId="0" applyFont="1" applyAlignment="1">
      <alignment vertical="top"/>
    </xf>
    <xf numFmtId="0" fontId="7" fillId="0" borderId="0" xfId="0" applyFont="1"/>
  </cellXfs>
  <cellStyles count="3">
    <cellStyle name="Comma 2" xfId="2"/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7"/>
  <sheetViews>
    <sheetView showGridLines="0" tabSelected="1" view="pageBreakPreview" topLeftCell="A7" zoomScale="80" zoomScaleNormal="75" zoomScaleSheetLayoutView="80" workbookViewId="0">
      <selection activeCell="B57" sqref="B57"/>
    </sheetView>
  </sheetViews>
  <sheetFormatPr defaultRowHeight="18" customHeight="1" x14ac:dyDescent="0.35"/>
  <cols>
    <col min="1" max="1" width="63.28515625" style="2" customWidth="1"/>
    <col min="2" max="2" width="14.7109375" style="2" customWidth="1"/>
    <col min="3" max="4" width="13.7109375" style="2" customWidth="1"/>
    <col min="5" max="7" width="12.85546875" style="2" bestFit="1" customWidth="1"/>
    <col min="8" max="8" width="9.5703125" style="2" bestFit="1" customWidth="1"/>
    <col min="9" max="9" width="11.140625" style="2" bestFit="1" customWidth="1"/>
    <col min="10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1</v>
      </c>
    </row>
    <row r="3" spans="1:9" s="1" customFormat="1" ht="23.25" x14ac:dyDescent="0.35">
      <c r="A3" s="5" t="s">
        <v>2</v>
      </c>
      <c r="B3" s="6" t="s">
        <v>3</v>
      </c>
      <c r="C3" s="7" t="s">
        <v>4</v>
      </c>
      <c r="D3" s="6" t="s">
        <v>5</v>
      </c>
    </row>
    <row r="4" spans="1:9" s="1" customFormat="1" ht="23.25" x14ac:dyDescent="0.35">
      <c r="A4" s="8"/>
      <c r="B4" s="9" t="s">
        <v>6</v>
      </c>
      <c r="C4" s="9"/>
      <c r="D4" s="9"/>
    </row>
    <row r="5" spans="1:9" s="14" customFormat="1" ht="23.25" x14ac:dyDescent="0.35">
      <c r="A5" s="10" t="s">
        <v>7</v>
      </c>
      <c r="B5" s="11">
        <f>C5+D5</f>
        <v>306095</v>
      </c>
      <c r="C5" s="11">
        <f>SUM(C6:C28)</f>
        <v>167996</v>
      </c>
      <c r="D5" s="11">
        <f>SUM(D6:D28)</f>
        <v>138099</v>
      </c>
      <c r="E5" s="12"/>
      <c r="F5" s="12"/>
      <c r="G5" s="12"/>
      <c r="H5" s="13"/>
    </row>
    <row r="6" spans="1:9" s="20" customFormat="1" ht="27.75" customHeight="1" x14ac:dyDescent="0.35">
      <c r="A6" s="15" t="s">
        <v>8</v>
      </c>
      <c r="B6" s="16">
        <f>C6+D6</f>
        <v>206592</v>
      </c>
      <c r="C6" s="17">
        <v>115897</v>
      </c>
      <c r="D6" s="17">
        <v>90695</v>
      </c>
      <c r="E6" s="12"/>
      <c r="F6" s="12"/>
      <c r="G6" s="12"/>
      <c r="H6" s="18"/>
      <c r="I6" s="19"/>
    </row>
    <row r="7" spans="1:9" s="20" customFormat="1" ht="27.75" customHeight="1" x14ac:dyDescent="0.35">
      <c r="A7" s="21" t="s">
        <v>9</v>
      </c>
      <c r="B7" s="16">
        <f t="shared" ref="B7:D26" si="0">C7+D7</f>
        <v>341</v>
      </c>
      <c r="C7" s="17">
        <v>341</v>
      </c>
      <c r="D7" s="22">
        <v>0</v>
      </c>
      <c r="E7" s="12"/>
      <c r="F7" s="12"/>
      <c r="G7" s="12"/>
      <c r="H7" s="18"/>
    </row>
    <row r="8" spans="1:9" s="20" customFormat="1" ht="27.75" customHeight="1" x14ac:dyDescent="0.35">
      <c r="A8" s="21" t="s">
        <v>10</v>
      </c>
      <c r="B8" s="16">
        <f t="shared" si="0"/>
        <v>6373</v>
      </c>
      <c r="C8" s="17">
        <v>4549</v>
      </c>
      <c r="D8" s="17">
        <v>1824</v>
      </c>
      <c r="E8" s="12"/>
      <c r="F8" s="12"/>
      <c r="G8" s="12"/>
      <c r="H8" s="18"/>
    </row>
    <row r="9" spans="1:9" s="20" customFormat="1" ht="27.75" customHeight="1" x14ac:dyDescent="0.35">
      <c r="A9" s="15" t="s">
        <v>11</v>
      </c>
      <c r="B9" s="16">
        <f t="shared" si="0"/>
        <v>191</v>
      </c>
      <c r="C9" s="17">
        <v>191</v>
      </c>
      <c r="D9" s="22">
        <v>0</v>
      </c>
      <c r="E9" s="12"/>
      <c r="F9" s="12"/>
      <c r="G9" s="12"/>
      <c r="H9" s="18"/>
    </row>
    <row r="10" spans="1:9" s="20" customFormat="1" ht="27.75" customHeight="1" x14ac:dyDescent="0.35">
      <c r="A10" s="21" t="s">
        <v>12</v>
      </c>
      <c r="B10" s="16">
        <f t="shared" si="0"/>
        <v>199</v>
      </c>
      <c r="C10" s="22">
        <v>56</v>
      </c>
      <c r="D10" s="22">
        <v>143</v>
      </c>
      <c r="E10" s="12"/>
      <c r="F10" s="12"/>
      <c r="G10" s="12"/>
      <c r="H10" s="18"/>
    </row>
    <row r="11" spans="1:9" ht="27.75" customHeight="1" x14ac:dyDescent="0.35">
      <c r="A11" s="15" t="s">
        <v>13</v>
      </c>
      <c r="B11" s="16">
        <f t="shared" si="0"/>
        <v>9716</v>
      </c>
      <c r="C11" s="17">
        <v>8716</v>
      </c>
      <c r="D11" s="17">
        <v>1000</v>
      </c>
      <c r="E11" s="12"/>
      <c r="F11" s="12"/>
      <c r="G11" s="12"/>
      <c r="H11" s="23"/>
    </row>
    <row r="12" spans="1:9" ht="27.75" customHeight="1" x14ac:dyDescent="0.35">
      <c r="A12" s="21" t="s">
        <v>14</v>
      </c>
      <c r="B12" s="16">
        <f t="shared" si="0"/>
        <v>26368</v>
      </c>
      <c r="C12" s="17">
        <v>13021</v>
      </c>
      <c r="D12" s="17">
        <v>13347</v>
      </c>
      <c r="E12" s="12"/>
      <c r="F12" s="12"/>
      <c r="G12" s="12"/>
      <c r="H12" s="23"/>
    </row>
    <row r="13" spans="1:9" ht="27.75" customHeight="1" x14ac:dyDescent="0.35">
      <c r="A13" s="21" t="s">
        <v>15</v>
      </c>
      <c r="B13" s="16">
        <f t="shared" si="0"/>
        <v>1278</v>
      </c>
      <c r="C13" s="17">
        <v>1151</v>
      </c>
      <c r="D13" s="22">
        <v>127</v>
      </c>
      <c r="E13" s="12"/>
      <c r="F13" s="12"/>
      <c r="G13" s="12"/>
      <c r="H13" s="23"/>
    </row>
    <row r="14" spans="1:9" s="26" customFormat="1" ht="27.75" customHeight="1" x14ac:dyDescent="0.35">
      <c r="A14" s="24" t="s">
        <v>16</v>
      </c>
      <c r="B14" s="16">
        <f t="shared" si="0"/>
        <v>12298</v>
      </c>
      <c r="C14" s="17">
        <v>4108</v>
      </c>
      <c r="D14" s="17">
        <v>8190</v>
      </c>
      <c r="E14" s="12"/>
      <c r="F14" s="12"/>
      <c r="G14" s="12"/>
      <c r="H14" s="25"/>
    </row>
    <row r="15" spans="1:9" ht="27.75" customHeight="1" x14ac:dyDescent="0.35">
      <c r="A15" s="27" t="s">
        <v>17</v>
      </c>
      <c r="B15" s="16">
        <f t="shared" si="0"/>
        <v>304</v>
      </c>
      <c r="C15" s="17">
        <v>304</v>
      </c>
      <c r="D15" s="22">
        <v>0</v>
      </c>
      <c r="E15" s="12"/>
      <c r="F15" s="12"/>
      <c r="G15" s="12"/>
      <c r="H15" s="23"/>
    </row>
    <row r="16" spans="1:9" ht="27.75" customHeight="1" x14ac:dyDescent="0.35">
      <c r="A16" s="27" t="s">
        <v>18</v>
      </c>
      <c r="B16" s="16">
        <f t="shared" si="0"/>
        <v>3081</v>
      </c>
      <c r="C16" s="17">
        <v>659</v>
      </c>
      <c r="D16" s="17">
        <v>2422</v>
      </c>
      <c r="E16" s="12"/>
      <c r="F16" s="12"/>
      <c r="G16" s="12"/>
      <c r="H16" s="23"/>
    </row>
    <row r="17" spans="1:8" ht="27.75" customHeight="1" x14ac:dyDescent="0.35">
      <c r="A17" s="27" t="s">
        <v>19</v>
      </c>
      <c r="B17" s="16">
        <f t="shared" si="0"/>
        <v>0</v>
      </c>
      <c r="C17" s="22">
        <f t="shared" si="0"/>
        <v>0</v>
      </c>
      <c r="D17" s="22">
        <f t="shared" si="0"/>
        <v>0</v>
      </c>
      <c r="E17" s="12"/>
      <c r="F17" s="12"/>
      <c r="G17" s="12"/>
      <c r="H17" s="23"/>
    </row>
    <row r="18" spans="1:8" ht="27.75" customHeight="1" x14ac:dyDescent="0.35">
      <c r="A18" s="27" t="s">
        <v>20</v>
      </c>
      <c r="B18" s="16">
        <f t="shared" si="0"/>
        <v>880</v>
      </c>
      <c r="C18" s="17">
        <v>384</v>
      </c>
      <c r="D18" s="17">
        <v>496</v>
      </c>
      <c r="E18" s="12"/>
      <c r="F18" s="12"/>
      <c r="G18" s="12"/>
      <c r="H18" s="23"/>
    </row>
    <row r="19" spans="1:8" ht="27.75" customHeight="1" x14ac:dyDescent="0.35">
      <c r="A19" s="27" t="s">
        <v>21</v>
      </c>
      <c r="B19" s="16">
        <f t="shared" si="0"/>
        <v>301</v>
      </c>
      <c r="C19" s="22">
        <v>246</v>
      </c>
      <c r="D19" s="28">
        <v>55</v>
      </c>
      <c r="E19" s="12"/>
      <c r="F19" s="12"/>
      <c r="G19" s="12"/>
      <c r="H19" s="23"/>
    </row>
    <row r="20" spans="1:8" ht="27.75" customHeight="1" x14ac:dyDescent="0.35">
      <c r="A20" s="29" t="s">
        <v>22</v>
      </c>
      <c r="B20" s="16">
        <f t="shared" si="0"/>
        <v>10322</v>
      </c>
      <c r="C20" s="17">
        <v>7540</v>
      </c>
      <c r="D20" s="17">
        <v>2782</v>
      </c>
      <c r="E20" s="12"/>
      <c r="F20" s="12"/>
      <c r="G20" s="12"/>
      <c r="H20" s="23"/>
    </row>
    <row r="21" spans="1:8" ht="27.75" customHeight="1" x14ac:dyDescent="0.35">
      <c r="A21" s="29" t="s">
        <v>23</v>
      </c>
      <c r="B21" s="16"/>
      <c r="C21" s="17"/>
      <c r="D21" s="30"/>
      <c r="E21" s="12"/>
      <c r="F21" s="12"/>
      <c r="G21" s="12"/>
      <c r="H21" s="23"/>
    </row>
    <row r="22" spans="1:8" ht="27.75" customHeight="1" x14ac:dyDescent="0.35">
      <c r="A22" s="29" t="s">
        <v>24</v>
      </c>
      <c r="B22" s="16">
        <f t="shared" si="0"/>
        <v>7581</v>
      </c>
      <c r="C22" s="17">
        <v>1360</v>
      </c>
      <c r="D22" s="17">
        <v>6221</v>
      </c>
      <c r="E22" s="12"/>
      <c r="F22" s="12"/>
      <c r="G22" s="12"/>
      <c r="H22" s="23"/>
    </row>
    <row r="23" spans="1:8" ht="27.75" customHeight="1" x14ac:dyDescent="0.35">
      <c r="A23" s="29" t="s">
        <v>25</v>
      </c>
      <c r="B23" s="16">
        <f t="shared" si="0"/>
        <v>4168</v>
      </c>
      <c r="C23" s="17">
        <v>1426</v>
      </c>
      <c r="D23" s="17">
        <v>2742</v>
      </c>
      <c r="E23" s="12"/>
      <c r="F23" s="12"/>
      <c r="G23" s="12"/>
      <c r="H23" s="23"/>
    </row>
    <row r="24" spans="1:8" ht="27.75" customHeight="1" x14ac:dyDescent="0.35">
      <c r="A24" s="29" t="s">
        <v>26</v>
      </c>
      <c r="B24" s="16">
        <f t="shared" si="0"/>
        <v>14631</v>
      </c>
      <c r="C24" s="17">
        <v>7693</v>
      </c>
      <c r="D24" s="17">
        <v>6938</v>
      </c>
      <c r="E24" s="12"/>
      <c r="F24" s="12"/>
      <c r="G24" s="12"/>
      <c r="H24" s="23"/>
    </row>
    <row r="25" spans="1:8" ht="27.75" customHeight="1" x14ac:dyDescent="0.35">
      <c r="A25" s="29" t="s">
        <v>27</v>
      </c>
      <c r="B25" s="16">
        <f t="shared" si="0"/>
        <v>1240</v>
      </c>
      <c r="C25" s="17">
        <v>354</v>
      </c>
      <c r="D25" s="17">
        <v>886</v>
      </c>
      <c r="E25" s="12"/>
      <c r="F25" s="12"/>
      <c r="G25" s="12"/>
      <c r="H25" s="23"/>
    </row>
    <row r="26" spans="1:8" ht="27.75" customHeight="1" x14ac:dyDescent="0.35">
      <c r="A26" s="29" t="s">
        <v>28</v>
      </c>
      <c r="B26" s="16">
        <f t="shared" si="0"/>
        <v>231</v>
      </c>
      <c r="C26" s="22">
        <v>0</v>
      </c>
      <c r="D26" s="17">
        <v>231</v>
      </c>
      <c r="E26" s="12"/>
      <c r="F26" s="12"/>
      <c r="G26" s="12"/>
      <c r="H26" s="23"/>
    </row>
    <row r="27" spans="1:8" ht="27.75" customHeight="1" x14ac:dyDescent="0.35">
      <c r="A27" s="29" t="s">
        <v>29</v>
      </c>
      <c r="B27" s="16">
        <f t="shared" ref="B27:D28" si="1">C27+D27</f>
        <v>0</v>
      </c>
      <c r="C27" s="22">
        <f t="shared" si="1"/>
        <v>0</v>
      </c>
      <c r="D27" s="22">
        <f t="shared" si="1"/>
        <v>0</v>
      </c>
      <c r="E27" s="12"/>
      <c r="F27" s="12"/>
      <c r="G27" s="12"/>
      <c r="H27" s="23"/>
    </row>
    <row r="28" spans="1:8" ht="27.75" customHeight="1" x14ac:dyDescent="0.35">
      <c r="A28" s="31" t="s">
        <v>30</v>
      </c>
      <c r="B28" s="32">
        <f t="shared" si="1"/>
        <v>0</v>
      </c>
      <c r="C28" s="32">
        <f t="shared" si="1"/>
        <v>0</v>
      </c>
      <c r="D28" s="32">
        <f t="shared" si="1"/>
        <v>0</v>
      </c>
      <c r="E28" s="12"/>
      <c r="F28" s="12"/>
      <c r="G28" s="12"/>
      <c r="H28" s="23"/>
    </row>
    <row r="29" spans="1:8" ht="17.25" customHeight="1" x14ac:dyDescent="0.35">
      <c r="A29" s="33"/>
      <c r="B29" s="34"/>
      <c r="C29" s="35"/>
      <c r="D29" s="35"/>
    </row>
    <row r="30" spans="1:8" ht="17.25" customHeight="1" x14ac:dyDescent="0.35">
      <c r="A30" s="33"/>
      <c r="B30" s="36"/>
      <c r="C30" s="35"/>
      <c r="D30" s="35"/>
    </row>
    <row r="31" spans="1:8" ht="17.25" customHeight="1" x14ac:dyDescent="0.35">
      <c r="A31" s="33"/>
      <c r="B31" s="36"/>
      <c r="C31" s="35"/>
      <c r="D31" s="35"/>
    </row>
    <row r="32" spans="1:8" ht="17.25" customHeight="1" x14ac:dyDescent="0.35">
      <c r="A32" s="33"/>
      <c r="B32" s="36"/>
      <c r="C32" s="35"/>
      <c r="D32" s="35"/>
    </row>
    <row r="33" spans="1:12" ht="17.25" customHeight="1" x14ac:dyDescent="0.35">
      <c r="A33" s="33"/>
      <c r="B33" s="36"/>
      <c r="C33" s="35"/>
      <c r="D33" s="35"/>
    </row>
    <row r="34" spans="1:12" ht="17.25" customHeight="1" x14ac:dyDescent="0.35">
      <c r="A34" s="33"/>
      <c r="B34" s="36"/>
      <c r="C34" s="35"/>
      <c r="D34" s="35"/>
    </row>
    <row r="35" spans="1:12" s="1" customFormat="1" ht="23.25" x14ac:dyDescent="0.35">
      <c r="A35" s="1" t="s">
        <v>31</v>
      </c>
      <c r="B35" s="2"/>
      <c r="C35" s="2"/>
      <c r="D35" s="2"/>
    </row>
    <row r="36" spans="1:12" s="4" customFormat="1" ht="23.25" x14ac:dyDescent="0.35">
      <c r="A36" s="3" t="s">
        <v>32</v>
      </c>
    </row>
    <row r="37" spans="1:12" s="1" customFormat="1" ht="23.25" x14ac:dyDescent="0.35">
      <c r="A37" s="37" t="s">
        <v>2</v>
      </c>
      <c r="B37" s="7" t="s">
        <v>3</v>
      </c>
      <c r="C37" s="7" t="s">
        <v>4</v>
      </c>
      <c r="D37" s="7" t="s">
        <v>5</v>
      </c>
    </row>
    <row r="38" spans="1:12" ht="23.25" x14ac:dyDescent="0.35">
      <c r="A38" s="38"/>
      <c r="B38" s="39" t="s">
        <v>33</v>
      </c>
      <c r="C38" s="39"/>
      <c r="D38" s="39"/>
    </row>
    <row r="39" spans="1:12" s="14" customFormat="1" ht="23.25" x14ac:dyDescent="0.35">
      <c r="A39" s="10"/>
      <c r="B39" s="40">
        <f>+B5/$B$5*100</f>
        <v>100</v>
      </c>
      <c r="C39" s="40">
        <f>+C5/$C$5*100</f>
        <v>100</v>
      </c>
      <c r="D39" s="41">
        <f>+D5/$D$5*100</f>
        <v>100</v>
      </c>
      <c r="E39" s="42"/>
      <c r="F39" s="42"/>
      <c r="G39" s="42"/>
      <c r="H39" s="43"/>
      <c r="I39" s="44"/>
      <c r="J39" s="42"/>
      <c r="K39" s="42"/>
      <c r="L39" s="42"/>
    </row>
    <row r="40" spans="1:12" s="20" customFormat="1" ht="23.25" x14ac:dyDescent="0.35">
      <c r="A40" s="15" t="s">
        <v>34</v>
      </c>
      <c r="B40" s="45">
        <f>+B6/$B$5*100</f>
        <v>67.492771851876057</v>
      </c>
      <c r="C40" s="45">
        <f t="shared" ref="C40:C62" si="2">+C6/$C$5*100</f>
        <v>68.98795209409748</v>
      </c>
      <c r="D40" s="46">
        <f>+D6/$D$5*100</f>
        <v>65.673900607535174</v>
      </c>
      <c r="E40" s="42"/>
      <c r="F40" s="42"/>
      <c r="G40" s="42"/>
      <c r="H40" s="47"/>
      <c r="I40" s="18"/>
    </row>
    <row r="41" spans="1:12" s="20" customFormat="1" ht="23.25" x14ac:dyDescent="0.35">
      <c r="A41" s="21" t="s">
        <v>9</v>
      </c>
      <c r="B41" s="45">
        <f>+B7/$B$5*100</f>
        <v>0.1114033224979173</v>
      </c>
      <c r="C41" s="45">
        <f t="shared" si="2"/>
        <v>0.20298102335769896</v>
      </c>
      <c r="D41" s="46">
        <f t="shared" ref="D41:D42" si="3">+D7/$D$5*100</f>
        <v>0</v>
      </c>
      <c r="E41" s="42"/>
      <c r="F41" s="42"/>
      <c r="G41" s="42"/>
      <c r="H41" s="47"/>
      <c r="I41" s="18"/>
    </row>
    <row r="42" spans="1:12" s="20" customFormat="1" ht="23.25" x14ac:dyDescent="0.35">
      <c r="A42" s="21" t="s">
        <v>10</v>
      </c>
      <c r="B42" s="48">
        <f t="shared" ref="B42:B53" si="4">+B8/$B$5*100</f>
        <v>2.0820333556575572</v>
      </c>
      <c r="C42" s="45">
        <f t="shared" si="2"/>
        <v>2.707802566727779</v>
      </c>
      <c r="D42" s="46">
        <f t="shared" si="3"/>
        <v>1.320791606021767</v>
      </c>
      <c r="E42" s="42"/>
      <c r="F42" s="42"/>
      <c r="G42" s="42"/>
      <c r="H42" s="47"/>
      <c r="I42" s="18"/>
    </row>
    <row r="43" spans="1:12" s="20" customFormat="1" ht="23.25" x14ac:dyDescent="0.35">
      <c r="A43" s="15" t="s">
        <v>11</v>
      </c>
      <c r="B43" s="45">
        <f t="shared" si="4"/>
        <v>6.2398928437249881E-2</v>
      </c>
      <c r="C43" s="45">
        <f t="shared" si="2"/>
        <v>0.11369318317102789</v>
      </c>
      <c r="D43" s="46">
        <f>+D9/$D$5*100</f>
        <v>0</v>
      </c>
      <c r="E43" s="42"/>
      <c r="F43" s="42"/>
      <c r="G43" s="42"/>
      <c r="H43" s="47"/>
      <c r="I43" s="18"/>
    </row>
    <row r="44" spans="1:12" s="20" customFormat="1" ht="23.25" x14ac:dyDescent="0.35">
      <c r="A44" s="21" t="s">
        <v>12</v>
      </c>
      <c r="B44" s="45">
        <f t="shared" si="4"/>
        <v>6.5012496120485472E-2</v>
      </c>
      <c r="C44" s="45" t="s">
        <v>39</v>
      </c>
      <c r="D44" s="46">
        <f>+D10/$D$5*100</f>
        <v>0.10354890332297845</v>
      </c>
      <c r="E44" s="42"/>
      <c r="F44" s="42"/>
      <c r="G44" s="42"/>
      <c r="H44" s="47"/>
      <c r="I44" s="18"/>
    </row>
    <row r="45" spans="1:12" ht="23.25" x14ac:dyDescent="0.35">
      <c r="A45" s="15" t="s">
        <v>13</v>
      </c>
      <c r="B45" s="45">
        <f t="shared" si="4"/>
        <v>3.1741779512896322</v>
      </c>
      <c r="C45" s="45">
        <f t="shared" si="2"/>
        <v>5.1882187671135025</v>
      </c>
      <c r="D45" s="46">
        <f>+D11/$D$5*100</f>
        <v>0.72411820505579338</v>
      </c>
      <c r="E45" s="42"/>
      <c r="F45" s="42"/>
      <c r="G45" s="42"/>
      <c r="H45" s="47"/>
      <c r="I45" s="18"/>
    </row>
    <row r="46" spans="1:12" ht="23.25" x14ac:dyDescent="0.35">
      <c r="A46" s="21" t="s">
        <v>14</v>
      </c>
      <c r="B46" s="45">
        <f t="shared" si="4"/>
        <v>8.6143190839445278</v>
      </c>
      <c r="C46" s="45">
        <f t="shared" si="2"/>
        <v>7.7507797804709639</v>
      </c>
      <c r="D46" s="46">
        <f t="shared" ref="D46:D54" si="5">+D12/$D$5*100</f>
        <v>9.664805682879674</v>
      </c>
      <c r="E46" s="42"/>
      <c r="F46" s="42"/>
      <c r="G46" s="42"/>
      <c r="H46" s="47"/>
      <c r="I46" s="18"/>
    </row>
    <row r="47" spans="1:12" ht="23.25" x14ac:dyDescent="0.35">
      <c r="A47" s="21" t="s">
        <v>15</v>
      </c>
      <c r="B47" s="45">
        <f t="shared" si="4"/>
        <v>0.41751743739688657</v>
      </c>
      <c r="C47" s="45">
        <f t="shared" si="2"/>
        <v>0.68513536036572298</v>
      </c>
      <c r="D47" s="46">
        <f t="shared" si="5"/>
        <v>9.1963012042085748E-2</v>
      </c>
      <c r="E47" s="42"/>
      <c r="F47" s="42"/>
      <c r="G47" s="42"/>
      <c r="H47" s="47"/>
      <c r="I47" s="18"/>
    </row>
    <row r="48" spans="1:12" s="26" customFormat="1" ht="23.25" x14ac:dyDescent="0.35">
      <c r="A48" s="24" t="s">
        <v>16</v>
      </c>
      <c r="B48" s="45">
        <f t="shared" si="4"/>
        <v>4.0177069210539216</v>
      </c>
      <c r="C48" s="45">
        <f t="shared" si="2"/>
        <v>2.4452963165789661</v>
      </c>
      <c r="D48" s="46">
        <f>+D14/$D$5*100</f>
        <v>5.9305280994069474</v>
      </c>
      <c r="E48" s="42"/>
      <c r="F48" s="42"/>
      <c r="G48" s="42"/>
      <c r="H48" s="47"/>
      <c r="I48" s="18"/>
    </row>
    <row r="49" spans="1:9" ht="23.25" x14ac:dyDescent="0.35">
      <c r="A49" s="27" t="s">
        <v>17</v>
      </c>
      <c r="B49" s="45">
        <f t="shared" si="4"/>
        <v>9.9315571962952681E-2</v>
      </c>
      <c r="C49" s="45">
        <f t="shared" si="2"/>
        <v>0.18095668944498677</v>
      </c>
      <c r="D49" s="46">
        <f t="shared" si="5"/>
        <v>0</v>
      </c>
      <c r="E49" s="42"/>
      <c r="F49" s="42"/>
      <c r="G49" s="42"/>
      <c r="H49" s="47"/>
      <c r="I49" s="18"/>
    </row>
    <row r="50" spans="1:9" ht="23.25" x14ac:dyDescent="0.35">
      <c r="A50" s="27" t="s">
        <v>18</v>
      </c>
      <c r="B50" s="45">
        <f t="shared" si="4"/>
        <v>1.0065502540061091</v>
      </c>
      <c r="C50" s="45">
        <f t="shared" si="2"/>
        <v>0.39227124455344176</v>
      </c>
      <c r="D50" s="46">
        <f t="shared" si="5"/>
        <v>1.7538142926451314</v>
      </c>
      <c r="E50" s="42"/>
      <c r="F50" s="42"/>
      <c r="G50" s="42"/>
      <c r="H50" s="47"/>
      <c r="I50" s="18"/>
    </row>
    <row r="51" spans="1:9" ht="23.25" x14ac:dyDescent="0.35">
      <c r="A51" s="27" t="s">
        <v>19</v>
      </c>
      <c r="B51" s="45">
        <f t="shared" si="4"/>
        <v>0</v>
      </c>
      <c r="C51" s="45">
        <f t="shared" si="2"/>
        <v>0</v>
      </c>
      <c r="D51" s="46">
        <f t="shared" si="5"/>
        <v>0</v>
      </c>
      <c r="E51" s="42"/>
      <c r="F51" s="42"/>
      <c r="G51" s="42"/>
      <c r="H51" s="47"/>
      <c r="I51" s="18"/>
    </row>
    <row r="52" spans="1:9" ht="23.25" x14ac:dyDescent="0.35">
      <c r="A52" s="27" t="s">
        <v>20</v>
      </c>
      <c r="B52" s="45">
        <f t="shared" si="4"/>
        <v>0.28749244515591565</v>
      </c>
      <c r="C52" s="45">
        <f t="shared" si="2"/>
        <v>0.22857687087787806</v>
      </c>
      <c r="D52" s="46">
        <f>+D18/$D$5*100</f>
        <v>0.35916262970767349</v>
      </c>
      <c r="E52" s="42"/>
      <c r="F52" s="42"/>
      <c r="G52" s="42"/>
      <c r="H52" s="47"/>
      <c r="I52" s="18"/>
    </row>
    <row r="53" spans="1:9" ht="23.25" x14ac:dyDescent="0.35">
      <c r="A53" s="27" t="s">
        <v>21</v>
      </c>
      <c r="B53" s="45">
        <f t="shared" si="4"/>
        <v>9.8335484081739324E-2</v>
      </c>
      <c r="C53" s="45">
        <v>0.2</v>
      </c>
      <c r="D53" s="46" t="s">
        <v>39</v>
      </c>
      <c r="E53" s="42"/>
      <c r="F53" s="42"/>
      <c r="G53" s="42"/>
      <c r="H53" s="47"/>
      <c r="I53" s="18"/>
    </row>
    <row r="54" spans="1:9" ht="23.25" x14ac:dyDescent="0.35">
      <c r="A54" s="29" t="s">
        <v>22</v>
      </c>
      <c r="B54" s="48">
        <v>3.3</v>
      </c>
      <c r="C54" s="45">
        <f t="shared" si="2"/>
        <v>4.4882021000500014</v>
      </c>
      <c r="D54" s="46">
        <f t="shared" si="5"/>
        <v>2.0144968464652169</v>
      </c>
      <c r="E54" s="42"/>
      <c r="F54" s="42"/>
      <c r="G54" s="42"/>
      <c r="H54" s="47"/>
      <c r="I54" s="18"/>
    </row>
    <row r="55" spans="1:9" ht="23.25" x14ac:dyDescent="0.35">
      <c r="A55" s="29" t="s">
        <v>23</v>
      </c>
      <c r="B55" s="48"/>
      <c r="C55" s="45"/>
      <c r="D55" s="46"/>
      <c r="E55" s="42"/>
      <c r="F55" s="42"/>
      <c r="G55" s="42"/>
      <c r="H55" s="47"/>
      <c r="I55" s="18"/>
    </row>
    <row r="56" spans="1:9" ht="23.25" x14ac:dyDescent="0.35">
      <c r="A56" s="29" t="s">
        <v>24</v>
      </c>
      <c r="B56" s="48">
        <f t="shared" ref="B56:B62" si="6">+B22/$B$5*100</f>
        <v>2.4766820758261323</v>
      </c>
      <c r="C56" s="45">
        <f t="shared" si="2"/>
        <v>0.80954308435915134</v>
      </c>
      <c r="D56" s="46">
        <f>+D22/$D$5*100</f>
        <v>4.5047393536520905</v>
      </c>
      <c r="E56" s="42"/>
      <c r="F56" s="42"/>
      <c r="G56" s="42"/>
      <c r="H56" s="47"/>
      <c r="I56" s="18"/>
    </row>
    <row r="57" spans="1:9" ht="23.25" x14ac:dyDescent="0.35">
      <c r="A57" s="29" t="s">
        <v>25</v>
      </c>
      <c r="B57" s="48">
        <v>1.3</v>
      </c>
      <c r="C57" s="45">
        <f t="shared" si="2"/>
        <v>0.8488297340412867</v>
      </c>
      <c r="D57" s="46">
        <f t="shared" ref="D57:D61" si="7">+D23/$D$5*100</f>
        <v>1.985532118262985</v>
      </c>
      <c r="E57" s="42"/>
      <c r="F57" s="42"/>
      <c r="G57" s="42"/>
      <c r="H57" s="47"/>
      <c r="I57" s="18"/>
    </row>
    <row r="58" spans="1:9" ht="23.25" x14ac:dyDescent="0.35">
      <c r="A58" s="29" t="s">
        <v>26</v>
      </c>
      <c r="B58" s="48">
        <f t="shared" si="6"/>
        <v>4.7798885966775018</v>
      </c>
      <c r="C58" s="45">
        <f t="shared" si="2"/>
        <v>4.5792756970404058</v>
      </c>
      <c r="D58" s="46">
        <f t="shared" si="7"/>
        <v>5.0239321066770941</v>
      </c>
      <c r="E58" s="42"/>
      <c r="F58" s="42"/>
      <c r="G58" s="42"/>
      <c r="H58" s="47"/>
      <c r="I58" s="18"/>
    </row>
    <row r="59" spans="1:9" ht="23.25" x14ac:dyDescent="0.35">
      <c r="A59" s="29" t="s">
        <v>27</v>
      </c>
      <c r="B59" s="45">
        <f t="shared" si="6"/>
        <v>0.40510299090151752</v>
      </c>
      <c r="C59" s="45">
        <f t="shared" si="2"/>
        <v>0.21071930284054385</v>
      </c>
      <c r="D59" s="46">
        <f t="shared" si="7"/>
        <v>0.64156872967943279</v>
      </c>
      <c r="E59" s="42"/>
      <c r="F59" s="42"/>
      <c r="G59" s="42"/>
      <c r="H59" s="47"/>
      <c r="I59" s="18"/>
    </row>
    <row r="60" spans="1:9" ht="23.25" x14ac:dyDescent="0.35">
      <c r="A60" s="29" t="s">
        <v>28</v>
      </c>
      <c r="B60" s="45">
        <f t="shared" si="6"/>
        <v>7.5466766853427861E-2</v>
      </c>
      <c r="C60" s="45">
        <f t="shared" si="2"/>
        <v>0</v>
      </c>
      <c r="D60" s="46">
        <f t="shared" si="7"/>
        <v>0.16727130536788826</v>
      </c>
      <c r="E60" s="42"/>
      <c r="F60" s="42"/>
      <c r="G60" s="42"/>
      <c r="H60" s="47"/>
      <c r="I60" s="18"/>
    </row>
    <row r="61" spans="1:9" ht="23.25" x14ac:dyDescent="0.35">
      <c r="A61" s="29" t="s">
        <v>35</v>
      </c>
      <c r="B61" s="45">
        <f t="shared" si="6"/>
        <v>0</v>
      </c>
      <c r="C61" s="45">
        <f t="shared" si="2"/>
        <v>0</v>
      </c>
      <c r="D61" s="46">
        <f t="shared" si="7"/>
        <v>0</v>
      </c>
      <c r="E61" s="42"/>
      <c r="F61" s="42"/>
      <c r="G61" s="42"/>
      <c r="H61" s="47"/>
    </row>
    <row r="62" spans="1:9" ht="23.25" x14ac:dyDescent="0.35">
      <c r="A62" s="31" t="s">
        <v>30</v>
      </c>
      <c r="B62" s="49">
        <f t="shared" si="6"/>
        <v>0</v>
      </c>
      <c r="C62" s="49">
        <f t="shared" si="2"/>
        <v>0</v>
      </c>
      <c r="D62" s="50">
        <f t="shared" ref="D62" si="8">D28/$D$5*100</f>
        <v>0</v>
      </c>
      <c r="E62" s="42"/>
      <c r="F62" s="42"/>
      <c r="G62" s="42"/>
      <c r="H62" s="47"/>
    </row>
    <row r="63" spans="1:9" ht="8.25" customHeight="1" x14ac:dyDescent="0.35">
      <c r="A63" s="38"/>
      <c r="B63" s="51"/>
      <c r="C63" s="51"/>
      <c r="D63" s="52"/>
      <c r="F63" s="26"/>
      <c r="G63" s="26"/>
      <c r="H63" s="26"/>
    </row>
    <row r="64" spans="1:9" ht="23.25" x14ac:dyDescent="0.35">
      <c r="A64" s="53" t="s">
        <v>36</v>
      </c>
      <c r="B64" s="51"/>
      <c r="C64" s="51"/>
      <c r="D64" s="51"/>
    </row>
    <row r="65" spans="1:4" s="54" customFormat="1" ht="24" customHeight="1" x14ac:dyDescent="0.5">
      <c r="A65" s="54" t="s">
        <v>37</v>
      </c>
    </row>
    <row r="66" spans="1:4" s="54" customFormat="1" ht="27" customHeight="1" x14ac:dyDescent="0.5">
      <c r="A66" s="54" t="s">
        <v>38</v>
      </c>
    </row>
    <row r="67" spans="1:4" ht="18" customHeight="1" x14ac:dyDescent="0.35">
      <c r="A67" s="38"/>
      <c r="B67" s="38"/>
      <c r="C67" s="38"/>
      <c r="D67" s="38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Tab04</vt:lpstr>
      <vt:lpstr>'Tab04'!Print_Area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2017-10-12T02:51:10Z</dcterms:created>
  <dcterms:modified xsi:type="dcterms:W3CDTF">2017-10-12T02:54:09Z</dcterms:modified>
</cp:coreProperties>
</file>