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5.พค.60_จิok_ยังไม่up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ตารางที่4!$A$1:$D$67</definedName>
  </definedNames>
  <calcPr calcId="162913"/>
</workbook>
</file>

<file path=xl/calcChain.xml><?xml version="1.0" encoding="utf-8"?>
<calcChain xmlns="http://schemas.openxmlformats.org/spreadsheetml/2006/main">
  <c r="D5" i="19" l="1"/>
  <c r="C5" i="19"/>
  <c r="B5" i="19" l="1"/>
  <c r="B6" i="19"/>
  <c r="B26" i="19"/>
  <c r="B25" i="19"/>
  <c r="B24" i="19"/>
  <c r="B23" i="19"/>
  <c r="B22" i="19"/>
  <c r="B20" i="19"/>
  <c r="B19" i="19"/>
  <c r="B10" i="19"/>
  <c r="B18" i="19"/>
  <c r="B16" i="19"/>
  <c r="B15" i="19"/>
  <c r="B14" i="19"/>
  <c r="B13" i="19"/>
  <c r="B12" i="19"/>
  <c r="B11" i="19"/>
  <c r="B8" i="19"/>
  <c r="D9" i="19"/>
  <c r="B9" i="19" s="1"/>
  <c r="D7" i="19"/>
  <c r="C7" i="19" s="1"/>
  <c r="C57" i="19" l="1"/>
  <c r="C53" i="19"/>
  <c r="D56" i="19"/>
  <c r="D54" i="19"/>
  <c r="C41" i="19"/>
  <c r="C46" i="19"/>
  <c r="C42" i="19"/>
  <c r="C60" i="19"/>
  <c r="C49" i="19"/>
  <c r="D58" i="19"/>
  <c r="D52" i="19"/>
  <c r="D40" i="19"/>
  <c r="D42" i="19"/>
  <c r="C44" i="19"/>
  <c r="D44" i="19"/>
  <c r="D46" i="19"/>
  <c r="D48" i="19"/>
  <c r="D50" i="19"/>
  <c r="D57" i="19"/>
  <c r="D41" i="19"/>
  <c r="D43" i="19"/>
  <c r="D45" i="19"/>
  <c r="D47" i="19"/>
  <c r="D49" i="19"/>
  <c r="D51" i="19"/>
  <c r="D53" i="19"/>
  <c r="C61" i="19"/>
  <c r="C52" i="19"/>
  <c r="C48" i="19"/>
  <c r="C40" i="19"/>
  <c r="C62" i="19"/>
  <c r="C58" i="19"/>
  <c r="C59" i="19"/>
  <c r="C54" i="19"/>
  <c r="C50" i="19"/>
  <c r="C56" i="19"/>
  <c r="C51" i="19"/>
  <c r="C47" i="19"/>
  <c r="C43" i="19"/>
  <c r="D60" i="19"/>
  <c r="C39" i="19"/>
  <c r="D59" i="19"/>
  <c r="D39" i="19"/>
  <c r="D62" i="19"/>
  <c r="D61" i="19"/>
  <c r="B44" i="19" l="1"/>
  <c r="B42" i="19"/>
  <c r="B58" i="19"/>
  <c r="B53" i="19"/>
  <c r="B40" i="19"/>
  <c r="B46" i="19"/>
  <c r="B52" i="19"/>
  <c r="B43" i="19"/>
  <c r="B50" i="19"/>
  <c r="B45" i="19"/>
  <c r="B49" i="19"/>
  <c r="B47" i="19"/>
  <c r="B39" i="19"/>
  <c r="B48" i="19"/>
  <c r="B56" i="19"/>
  <c r="B57" i="19"/>
  <c r="B54" i="19"/>
  <c r="B60" i="19"/>
  <c r="B59" i="19"/>
</calcChain>
</file>

<file path=xl/sharedStrings.xml><?xml version="1.0" encoding="utf-8"?>
<sst xmlns="http://schemas.openxmlformats.org/spreadsheetml/2006/main" count="68" uniqueCount="36">
  <si>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</si>
  <si>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</si>
  <si>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</si>
  <si>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</si>
  <si>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</si>
  <si>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</si>
  <si>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</si>
  <si>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</si>
  <si>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</si>
  <si>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</si>
  <si>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</si>
  <si>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</si>
  <si>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</si>
  <si>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</si>
  <si>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</si>
  <si>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</si>
  <si>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</si>
  <si>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</si>
  <si>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</si>
  <si>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</si>
  <si>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</si>
  <si>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</si>
  <si>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</si>
  <si>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</si>
  <si>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</si>
  <si>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</si>
  <si>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</si>
  <si>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</si>
  <si>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</si>
  <si>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</si>
  <si>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</si>
  <si>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</si>
  <si>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 -</t>
  </si>
  <si>
    <t>ตารางที่  4   จำนวน และร้อยละของผู้มีงานทำ จำแนกตามอุตสาหกรรม และเพศ เดือนพฤษภาคม พ.ศ. 2560</t>
  </si>
  <si>
    <t>ตารางที่  4   จำนวน และร้อยละของผู้มีงานทำ จำแนกตามอุตสาหกรรม และเพศ เดือนพฤษภาคม พ.ศ. 2560 (ต่อ)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</si>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</sst>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right"/>
    </xf>
    <xf numFmtId="0" fontId="6" fillId="0" borderId="1" xfId="3" applyFont="1" applyBorder="1" applyAlignment="1">
      <alignment horizontal="right"/>
    </xf>
    <xf numFmtId="0" fontId="4" fillId="0" borderId="0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6" fillId="0" borderId="0" xfId="3" applyFont="1" applyAlignment="1">
      <alignment horizontal="center"/>
    </xf>
    <xf numFmtId="3" fontId="4" fillId="0" borderId="0" xfId="1" applyNumberFormat="1" applyFont="1" applyFill="1" applyBorder="1" applyAlignment="1"/>
    <xf numFmtId="3" fontId="4" fillId="0" borderId="0" xfId="1" applyNumberFormat="1" applyFont="1" applyFill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7" fillId="0" borderId="0" xfId="3" quotePrefix="1" applyFont="1" applyAlignment="1" applyProtection="1">
      <alignment horizontal="left"/>
    </xf>
    <xf numFmtId="3" fontId="7" fillId="0" borderId="0" xfId="1" applyNumberFormat="1" applyFont="1" applyBorder="1" applyAlignment="1">
      <alignment horizontal="right"/>
    </xf>
    <xf numFmtId="3" fontId="7" fillId="0" borderId="0" xfId="2" applyNumberFormat="1" applyFont="1" applyAlignment="1">
      <alignment horizontal="right" wrapText="1"/>
    </xf>
    <xf numFmtId="41" fontId="5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7" fillId="0" borderId="0" xfId="3" applyFont="1" applyAlignment="1" applyProtection="1">
      <alignment horizontal="left"/>
    </xf>
    <xf numFmtId="41" fontId="7" fillId="0" borderId="0" xfId="1" applyNumberFormat="1" applyFont="1" applyBorder="1" applyAlignment="1">
      <alignment horizontal="right"/>
    </xf>
    <xf numFmtId="41" fontId="7" fillId="0" borderId="0" xfId="2" applyNumberFormat="1" applyFont="1" applyBorder="1" applyAlignment="1">
      <alignment horizontal="right" wrapText="1"/>
    </xf>
    <xf numFmtId="3" fontId="7" fillId="0" borderId="0" xfId="2" applyNumberFormat="1" applyFont="1" applyBorder="1" applyAlignment="1">
      <alignment horizontal="right" wrapText="1"/>
    </xf>
    <xf numFmtId="0" fontId="7" fillId="0" borderId="0" xfId="3" applyFont="1" applyBorder="1" applyAlignment="1" applyProtection="1">
      <alignment horizontal="left"/>
    </xf>
    <xf numFmtId="0" fontId="5" fillId="0" borderId="0" xfId="3" applyFont="1" applyBorder="1"/>
    <xf numFmtId="0" fontId="7" fillId="0" borderId="0" xfId="3" applyFont="1" applyBorder="1" applyAlignment="1"/>
    <xf numFmtId="41" fontId="7" fillId="0" borderId="0" xfId="2" applyNumberFormat="1" applyFont="1" applyAlignment="1">
      <alignment horizontal="right" wrapText="1"/>
    </xf>
    <xf numFmtId="0" fontId="7" fillId="0" borderId="0" xfId="3" applyFont="1" applyAlignment="1"/>
    <xf numFmtId="3" fontId="7" fillId="0" borderId="0" xfId="4" applyNumberFormat="1" applyFont="1" applyAlignment="1">
      <alignment wrapText="1"/>
    </xf>
    <xf numFmtId="0" fontId="7" fillId="0" borderId="2" xfId="3" applyFont="1" applyBorder="1" applyAlignment="1"/>
    <xf numFmtId="3" fontId="7" fillId="0" borderId="2" xfId="1" applyNumberFormat="1" applyFont="1" applyBorder="1" applyAlignment="1">
      <alignment horizontal="right"/>
    </xf>
    <xf numFmtId="41" fontId="7" fillId="0" borderId="2" xfId="2" applyNumberFormat="1" applyFont="1" applyBorder="1" applyAlignment="1">
      <alignment horizontal="right" wrapText="1"/>
    </xf>
    <xf numFmtId="0" fontId="8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center"/>
    </xf>
    <xf numFmtId="0" fontId="7" fillId="0" borderId="0" xfId="3" applyFont="1" applyBorder="1"/>
    <xf numFmtId="189" fontId="6" fillId="0" borderId="0" xfId="1" applyNumberFormat="1" applyFont="1" applyBorder="1" applyAlignment="1">
      <alignment horizontal="right"/>
    </xf>
    <xf numFmtId="0" fontId="4" fillId="0" borderId="0" xfId="0" applyFont="1"/>
    <xf numFmtId="0" fontId="6" fillId="0" borderId="1" xfId="3" applyFont="1" applyBorder="1" applyAlignment="1">
      <alignment horizontal="center" vertical="center"/>
    </xf>
    <xf numFmtId="0" fontId="7" fillId="0" borderId="0" xfId="3" applyFont="1"/>
    <xf numFmtId="0" fontId="6" fillId="0" borderId="0" xfId="3" applyFont="1" applyAlignment="1">
      <alignment horizontal="center"/>
    </xf>
    <xf numFmtId="190" fontId="6" fillId="0" borderId="0" xfId="3" applyNumberFormat="1" applyFont="1" applyAlignment="1">
      <alignment horizontal="right"/>
    </xf>
    <xf numFmtId="187" fontId="4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7" fillId="0" borderId="0" xfId="3" applyNumberFormat="1" applyFont="1" applyAlignment="1">
      <alignment horizontal="right"/>
    </xf>
    <xf numFmtId="188" fontId="5" fillId="0" borderId="0" xfId="3" applyNumberFormat="1" applyFont="1" applyAlignment="1">
      <alignment vertical="center"/>
    </xf>
    <xf numFmtId="190" fontId="7" fillId="0" borderId="2" xfId="3" applyNumberFormat="1" applyFont="1" applyBorder="1" applyAlignment="1">
      <alignment horizontal="right"/>
    </xf>
    <xf numFmtId="188" fontId="7" fillId="0" borderId="0" xfId="3" applyNumberFormat="1" applyFont="1"/>
    <xf numFmtId="188" fontId="7" fillId="0" borderId="3" xfId="3" applyNumberFormat="1" applyFont="1" applyBorder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topLeftCell="A58" zoomScale="80" zoomScaleNormal="75" zoomScaleSheetLayoutView="80" workbookViewId="0">
      <selection activeCell="B61" sqref="B61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5" width="11.140625" style="2" bestFit="1" customWidth="1"/>
    <col min="6" max="16384" width="9.140625" style="2"/>
  </cols>
  <sheetData>
    <row r="1" spans="1:5" s="1" customFormat="1" ht="23.25" x14ac:dyDescent="0.35">
      <c r="A1" s="1" t="s">
        <v>33</v>
      </c>
      <c r="B1" s="2"/>
      <c r="C1" s="2"/>
      <c r="D1" s="2"/>
    </row>
    <row r="2" spans="1:5" s="4" customFormat="1" ht="8.25" customHeight="1" x14ac:dyDescent="0.35">
      <c r="A2" s="3"/>
    </row>
    <row r="3" spans="1:5" s="1" customFormat="1" ht="23.25" x14ac:dyDescent="0.35">
      <c r="A3" s="5" t="s">
        <v>4</v>
      </c>
      <c r="B3" s="6" t="s">
        <v>0</v>
      </c>
      <c r="C3" s="7" t="s">
        <v>1</v>
      </c>
      <c r="D3" s="6" t="s">
        <v>2</v>
      </c>
    </row>
    <row r="4" spans="1:5" s="1" customFormat="1" ht="23.25" x14ac:dyDescent="0.35">
      <c r="A4" s="8"/>
      <c r="B4" s="9" t="s">
        <v>25</v>
      </c>
      <c r="C4" s="9"/>
      <c r="D4" s="9"/>
    </row>
    <row r="5" spans="1:5" s="14" customFormat="1" ht="23.25" x14ac:dyDescent="0.35">
      <c r="A5" s="10" t="s">
        <v>3</v>
      </c>
      <c r="B5" s="11">
        <f>C5+D5</f>
        <v>302843</v>
      </c>
      <c r="C5" s="12">
        <f>SUM(C6:C28)</f>
        <v>164508</v>
      </c>
      <c r="D5" s="13">
        <f>SUM(D6:D28)</f>
        <v>138335</v>
      </c>
    </row>
    <row r="6" spans="1:5" s="19" customFormat="1" ht="28.5" customHeight="1" x14ac:dyDescent="0.35">
      <c r="A6" s="15" t="s">
        <v>24</v>
      </c>
      <c r="B6" s="16">
        <f t="shared" ref="B6:B20" si="0">C6+D6</f>
        <v>213285</v>
      </c>
      <c r="C6" s="17">
        <v>117168</v>
      </c>
      <c r="D6" s="17">
        <v>96117</v>
      </c>
      <c r="E6" s="18"/>
    </row>
    <row r="7" spans="1:5" s="19" customFormat="1" ht="28.5" customHeight="1" x14ac:dyDescent="0.35">
      <c r="A7" s="20" t="s">
        <v>10</v>
      </c>
      <c r="B7" s="16" t="s">
        <v>32</v>
      </c>
      <c r="C7" s="21">
        <f>D7+E7</f>
        <v>0</v>
      </c>
      <c r="D7" s="21">
        <f>E7+F7</f>
        <v>0</v>
      </c>
    </row>
    <row r="8" spans="1:5" s="19" customFormat="1" ht="28.5" customHeight="1" x14ac:dyDescent="0.35">
      <c r="A8" s="20" t="s">
        <v>11</v>
      </c>
      <c r="B8" s="16">
        <f t="shared" si="0"/>
        <v>8192</v>
      </c>
      <c r="C8" s="17">
        <v>6176</v>
      </c>
      <c r="D8" s="17">
        <v>2016</v>
      </c>
    </row>
    <row r="9" spans="1:5" s="19" customFormat="1" ht="28.5" customHeight="1" x14ac:dyDescent="0.35">
      <c r="A9" s="15" t="s">
        <v>12</v>
      </c>
      <c r="B9" s="16">
        <f t="shared" si="0"/>
        <v>192</v>
      </c>
      <c r="C9" s="17">
        <v>192</v>
      </c>
      <c r="D9" s="21">
        <f>E9+F9</f>
        <v>0</v>
      </c>
    </row>
    <row r="10" spans="1:5" s="19" customFormat="1" ht="28.5" customHeight="1" x14ac:dyDescent="0.35">
      <c r="A10" s="20" t="s">
        <v>27</v>
      </c>
      <c r="B10" s="16">
        <f t="shared" si="0"/>
        <v>276</v>
      </c>
      <c r="C10" s="22">
        <v>0</v>
      </c>
      <c r="D10" s="22">
        <v>276</v>
      </c>
    </row>
    <row r="11" spans="1:5" ht="28.5" customHeight="1" x14ac:dyDescent="0.35">
      <c r="A11" s="15" t="s">
        <v>5</v>
      </c>
      <c r="B11" s="16">
        <f t="shared" si="0"/>
        <v>10332</v>
      </c>
      <c r="C11" s="17">
        <v>9173</v>
      </c>
      <c r="D11" s="17">
        <v>1159</v>
      </c>
    </row>
    <row r="12" spans="1:5" ht="28.5" customHeight="1" x14ac:dyDescent="0.35">
      <c r="A12" s="20" t="s">
        <v>8</v>
      </c>
      <c r="B12" s="16">
        <f t="shared" si="0"/>
        <v>21783</v>
      </c>
      <c r="C12" s="17">
        <v>11720</v>
      </c>
      <c r="D12" s="17">
        <v>10063</v>
      </c>
    </row>
    <row r="13" spans="1:5" ht="28.5" customHeight="1" x14ac:dyDescent="0.35">
      <c r="A13" s="20" t="s">
        <v>26</v>
      </c>
      <c r="B13" s="16">
        <f t="shared" si="0"/>
        <v>1279</v>
      </c>
      <c r="C13" s="17">
        <v>973</v>
      </c>
      <c r="D13" s="23">
        <v>306</v>
      </c>
    </row>
    <row r="14" spans="1:5" s="25" customFormat="1" ht="28.5" customHeight="1" x14ac:dyDescent="0.35">
      <c r="A14" s="24" t="s">
        <v>13</v>
      </c>
      <c r="B14" s="16">
        <f t="shared" si="0"/>
        <v>14722</v>
      </c>
      <c r="C14" s="17">
        <v>4860</v>
      </c>
      <c r="D14" s="17">
        <v>9862</v>
      </c>
    </row>
    <row r="15" spans="1:5" ht="28.5" customHeight="1" x14ac:dyDescent="0.35">
      <c r="A15" s="26" t="s">
        <v>9</v>
      </c>
      <c r="B15" s="16">
        <f t="shared" si="0"/>
        <v>302</v>
      </c>
      <c r="C15" s="17">
        <v>302</v>
      </c>
      <c r="D15" s="21">
        <v>0</v>
      </c>
    </row>
    <row r="16" spans="1:5" ht="28.5" customHeight="1" x14ac:dyDescent="0.35">
      <c r="A16" s="26" t="s">
        <v>22</v>
      </c>
      <c r="B16" s="16">
        <f t="shared" si="0"/>
        <v>2536</v>
      </c>
      <c r="C16" s="17">
        <v>530</v>
      </c>
      <c r="D16" s="17">
        <v>2006</v>
      </c>
    </row>
    <row r="17" spans="1:4" ht="28.5" customHeight="1" x14ac:dyDescent="0.35">
      <c r="A17" s="26" t="s">
        <v>14</v>
      </c>
      <c r="B17" s="16" t="s">
        <v>32</v>
      </c>
      <c r="C17" s="27">
        <v>0</v>
      </c>
      <c r="D17" s="22">
        <v>0</v>
      </c>
    </row>
    <row r="18" spans="1:4" ht="28.5" customHeight="1" x14ac:dyDescent="0.35">
      <c r="A18" s="26" t="s">
        <v>28</v>
      </c>
      <c r="B18" s="16">
        <f t="shared" si="0"/>
        <v>651</v>
      </c>
      <c r="C18" s="17">
        <v>496</v>
      </c>
      <c r="D18" s="22">
        <v>155</v>
      </c>
    </row>
    <row r="19" spans="1:4" ht="28.5" customHeight="1" x14ac:dyDescent="0.35">
      <c r="A19" s="26" t="s">
        <v>29</v>
      </c>
      <c r="B19" s="16">
        <f t="shared" si="0"/>
        <v>250</v>
      </c>
      <c r="C19" s="22">
        <v>250</v>
      </c>
      <c r="D19" s="21">
        <v>0</v>
      </c>
    </row>
    <row r="20" spans="1:4" ht="28.5" customHeight="1" x14ac:dyDescent="0.35">
      <c r="A20" s="28" t="s">
        <v>15</v>
      </c>
      <c r="B20" s="16">
        <f t="shared" si="0"/>
        <v>8490</v>
      </c>
      <c r="C20" s="17">
        <v>6360</v>
      </c>
      <c r="D20" s="17">
        <v>2130</v>
      </c>
    </row>
    <row r="21" spans="1:4" ht="23.25" customHeight="1" x14ac:dyDescent="0.35">
      <c r="A21" s="28" t="s">
        <v>7</v>
      </c>
      <c r="B21" s="16"/>
      <c r="C21" s="17"/>
      <c r="D21" s="29"/>
    </row>
    <row r="22" spans="1:4" ht="28.5" customHeight="1" x14ac:dyDescent="0.35">
      <c r="A22" s="28" t="s">
        <v>16</v>
      </c>
      <c r="B22" s="16">
        <f t="shared" ref="B22:B26" si="1">C22+D22</f>
        <v>6803</v>
      </c>
      <c r="C22" s="17">
        <v>1689</v>
      </c>
      <c r="D22" s="17">
        <v>5114</v>
      </c>
    </row>
    <row r="23" spans="1:4" ht="28.5" customHeight="1" x14ac:dyDescent="0.35">
      <c r="A23" s="28" t="s">
        <v>17</v>
      </c>
      <c r="B23" s="16">
        <f t="shared" si="1"/>
        <v>3930</v>
      </c>
      <c r="C23" s="17">
        <v>365</v>
      </c>
      <c r="D23" s="17">
        <v>3565</v>
      </c>
    </row>
    <row r="24" spans="1:4" ht="28.5" customHeight="1" x14ac:dyDescent="0.35">
      <c r="A24" s="28" t="s">
        <v>30</v>
      </c>
      <c r="B24" s="16">
        <f t="shared" si="1"/>
        <v>8195</v>
      </c>
      <c r="C24" s="17">
        <v>3796</v>
      </c>
      <c r="D24" s="17">
        <v>4399</v>
      </c>
    </row>
    <row r="25" spans="1:4" ht="28.5" customHeight="1" x14ac:dyDescent="0.35">
      <c r="A25" s="28" t="s">
        <v>18</v>
      </c>
      <c r="B25" s="16">
        <f t="shared" si="1"/>
        <v>1437</v>
      </c>
      <c r="C25" s="17">
        <v>458</v>
      </c>
      <c r="D25" s="17">
        <v>979</v>
      </c>
    </row>
    <row r="26" spans="1:4" ht="28.5" customHeight="1" x14ac:dyDescent="0.35">
      <c r="A26" s="28" t="s">
        <v>19</v>
      </c>
      <c r="B26" s="16">
        <f t="shared" si="1"/>
        <v>188</v>
      </c>
      <c r="C26" s="22">
        <v>0</v>
      </c>
      <c r="D26" s="17">
        <v>188</v>
      </c>
    </row>
    <row r="27" spans="1:4" ht="28.5" customHeight="1" x14ac:dyDescent="0.35">
      <c r="A27" s="28" t="s">
        <v>31</v>
      </c>
      <c r="B27" s="16" t="s">
        <v>32</v>
      </c>
      <c r="C27" s="22">
        <v>0</v>
      </c>
      <c r="D27" s="22">
        <v>0</v>
      </c>
    </row>
    <row r="28" spans="1:4" ht="28.5" customHeight="1" x14ac:dyDescent="0.35">
      <c r="A28" s="30" t="s">
        <v>21</v>
      </c>
      <c r="B28" s="31" t="s">
        <v>32</v>
      </c>
      <c r="C28" s="32">
        <v>0</v>
      </c>
      <c r="D28" s="32">
        <v>0</v>
      </c>
    </row>
    <row r="29" spans="1:4" ht="17.25" customHeight="1" x14ac:dyDescent="0.35">
      <c r="A29" s="33"/>
      <c r="B29" s="34"/>
      <c r="C29" s="35"/>
      <c r="D29" s="35"/>
    </row>
    <row r="30" spans="1:4" ht="17.25" customHeight="1" x14ac:dyDescent="0.35">
      <c r="A30" s="36"/>
      <c r="B30" s="37"/>
      <c r="C30" s="35"/>
      <c r="D30" s="35"/>
    </row>
    <row r="31" spans="1:4" ht="17.25" customHeight="1" x14ac:dyDescent="0.35">
      <c r="A31" s="36"/>
      <c r="B31" s="37"/>
      <c r="C31" s="35"/>
      <c r="D31" s="35"/>
    </row>
    <row r="32" spans="1:4" ht="17.25" customHeight="1" x14ac:dyDescent="0.35">
      <c r="A32" s="36"/>
      <c r="B32" s="37"/>
      <c r="C32" s="35"/>
      <c r="D32" s="35"/>
    </row>
    <row r="33" spans="1:8" ht="17.25" customHeight="1" x14ac:dyDescent="0.35">
      <c r="A33" s="36"/>
      <c r="B33" s="37"/>
      <c r="C33" s="35"/>
      <c r="D33" s="35"/>
    </row>
    <row r="34" spans="1:8" ht="17.25" customHeight="1" x14ac:dyDescent="0.35">
      <c r="A34" s="36"/>
      <c r="B34" s="37"/>
      <c r="C34" s="35"/>
      <c r="D34" s="35"/>
    </row>
    <row r="35" spans="1:8" s="1" customFormat="1" ht="23.25" x14ac:dyDescent="0.35">
      <c r="A35" s="1" t="s">
        <v>34</v>
      </c>
      <c r="B35" s="2"/>
      <c r="C35" s="2"/>
      <c r="D35" s="2"/>
    </row>
    <row r="36" spans="1:8" s="4" customFormat="1" ht="8.25" customHeight="1" x14ac:dyDescent="0.35">
      <c r="A36" s="38"/>
    </row>
    <row r="37" spans="1:8" s="1" customFormat="1" ht="23.25" x14ac:dyDescent="0.35">
      <c r="A37" s="39" t="s">
        <v>4</v>
      </c>
      <c r="B37" s="7" t="s">
        <v>0</v>
      </c>
      <c r="C37" s="7" t="s">
        <v>1</v>
      </c>
      <c r="D37" s="7" t="s">
        <v>2</v>
      </c>
    </row>
    <row r="38" spans="1:8" ht="23.25" x14ac:dyDescent="0.35">
      <c r="A38" s="40"/>
      <c r="B38" s="41" t="s">
        <v>6</v>
      </c>
      <c r="C38" s="41"/>
      <c r="D38" s="41"/>
    </row>
    <row r="39" spans="1:8" s="14" customFormat="1" ht="23.25" x14ac:dyDescent="0.35">
      <c r="A39" s="10"/>
      <c r="B39" s="42">
        <f>+B5/$B$5*100</f>
        <v>100</v>
      </c>
      <c r="C39" s="42">
        <f>+C5/$C$5*100</f>
        <v>100</v>
      </c>
      <c r="D39" s="42">
        <f>+D5/$D$5*100</f>
        <v>100</v>
      </c>
      <c r="E39" s="43"/>
      <c r="F39" s="44"/>
      <c r="G39" s="44"/>
      <c r="H39" s="44"/>
    </row>
    <row r="40" spans="1:8" s="19" customFormat="1" ht="28.5" customHeight="1" x14ac:dyDescent="0.35">
      <c r="A40" s="15" t="s">
        <v>23</v>
      </c>
      <c r="B40" s="45">
        <f>+B6/$B$5*100</f>
        <v>70.427581287994116</v>
      </c>
      <c r="C40" s="45">
        <f t="shared" ref="C40:C62" si="2">+C6/$C$5*100</f>
        <v>71.223283974031659</v>
      </c>
      <c r="D40" s="45">
        <f t="shared" ref="C40:D56" si="3">+D6/$D$5*100</f>
        <v>69.481331550222293</v>
      </c>
      <c r="E40" s="46"/>
    </row>
    <row r="41" spans="1:8" s="19" customFormat="1" ht="28.5" customHeight="1" x14ac:dyDescent="0.35">
      <c r="A41" s="20" t="s">
        <v>10</v>
      </c>
      <c r="B41" s="45" t="s">
        <v>32</v>
      </c>
      <c r="C41" s="45">
        <f t="shared" si="3"/>
        <v>0</v>
      </c>
      <c r="D41" s="45">
        <f t="shared" si="3"/>
        <v>0</v>
      </c>
      <c r="E41" s="46"/>
    </row>
    <row r="42" spans="1:8" s="19" customFormat="1" ht="28.5" customHeight="1" x14ac:dyDescent="0.35">
      <c r="A42" s="20" t="s">
        <v>11</v>
      </c>
      <c r="B42" s="45">
        <f>+B8/$B$5*100</f>
        <v>2.7050319802670031</v>
      </c>
      <c r="C42" s="45">
        <f t="shared" si="2"/>
        <v>3.7542247185547208</v>
      </c>
      <c r="D42" s="45">
        <f t="shared" si="3"/>
        <v>1.4573318393754291</v>
      </c>
      <c r="E42" s="46"/>
    </row>
    <row r="43" spans="1:8" s="19" customFormat="1" ht="28.5" customHeight="1" x14ac:dyDescent="0.35">
      <c r="A43" s="15" t="s">
        <v>12</v>
      </c>
      <c r="B43" s="45">
        <f t="shared" ref="B43:B50" si="4">+B9/$B$5*100</f>
        <v>6.3399187037507881E-2</v>
      </c>
      <c r="C43" s="45">
        <f t="shared" si="2"/>
        <v>0.11671164928149391</v>
      </c>
      <c r="D43" s="45">
        <f t="shared" si="3"/>
        <v>0</v>
      </c>
      <c r="E43" s="46"/>
    </row>
    <row r="44" spans="1:8" s="19" customFormat="1" ht="28.5" customHeight="1" x14ac:dyDescent="0.35">
      <c r="A44" s="20" t="s">
        <v>27</v>
      </c>
      <c r="B44" s="45">
        <f t="shared" si="4"/>
        <v>9.1136331366417578E-2</v>
      </c>
      <c r="C44" s="45">
        <f t="shared" si="2"/>
        <v>0</v>
      </c>
      <c r="D44" s="45">
        <f t="shared" si="3"/>
        <v>0.19951566848592184</v>
      </c>
      <c r="E44" s="46"/>
    </row>
    <row r="45" spans="1:8" ht="28.5" customHeight="1" x14ac:dyDescent="0.35">
      <c r="A45" s="15" t="s">
        <v>5</v>
      </c>
      <c r="B45" s="45">
        <f t="shared" si="4"/>
        <v>3.4116687524558929</v>
      </c>
      <c r="C45" s="45">
        <v>5.5</v>
      </c>
      <c r="D45" s="45">
        <f t="shared" si="3"/>
        <v>0.83782123106950523</v>
      </c>
      <c r="E45" s="46"/>
    </row>
    <row r="46" spans="1:8" ht="28.5" customHeight="1" x14ac:dyDescent="0.35">
      <c r="A46" s="20" t="s">
        <v>8</v>
      </c>
      <c r="B46" s="45">
        <f t="shared" si="4"/>
        <v>7.1928358918647612</v>
      </c>
      <c r="C46" s="45">
        <f t="shared" si="2"/>
        <v>7.1242735915578574</v>
      </c>
      <c r="D46" s="45">
        <f t="shared" si="3"/>
        <v>7.2743701883109839</v>
      </c>
      <c r="E46" s="46"/>
    </row>
    <row r="47" spans="1:8" ht="28.5" customHeight="1" x14ac:dyDescent="0.35">
      <c r="A47" s="20" t="s">
        <v>26</v>
      </c>
      <c r="B47" s="45">
        <f t="shared" si="4"/>
        <v>0.42233104281756556</v>
      </c>
      <c r="C47" s="45">
        <f t="shared" si="2"/>
        <v>0.59146059766090398</v>
      </c>
      <c r="D47" s="45">
        <f t="shared" si="3"/>
        <v>0.22120215419091338</v>
      </c>
      <c r="E47" s="46"/>
    </row>
    <row r="48" spans="1:8" s="25" customFormat="1" ht="28.5" customHeight="1" x14ac:dyDescent="0.35">
      <c r="A48" s="24" t="s">
        <v>13</v>
      </c>
      <c r="B48" s="45">
        <f t="shared" si="4"/>
        <v>4.8612647477405782</v>
      </c>
      <c r="C48" s="45">
        <f t="shared" si="2"/>
        <v>2.9542636224378147</v>
      </c>
      <c r="D48" s="45">
        <f t="shared" si="3"/>
        <v>7.1290707340875406</v>
      </c>
      <c r="E48" s="46"/>
    </row>
    <row r="49" spans="1:5" ht="28.5" customHeight="1" x14ac:dyDescent="0.35">
      <c r="A49" s="26" t="s">
        <v>9</v>
      </c>
      <c r="B49" s="45">
        <f t="shared" si="4"/>
        <v>9.9721637944413452E-2</v>
      </c>
      <c r="C49" s="45">
        <f>+C15/$C$5*100</f>
        <v>0.18357769834901647</v>
      </c>
      <c r="D49" s="45">
        <f t="shared" si="3"/>
        <v>0</v>
      </c>
      <c r="E49" s="46"/>
    </row>
    <row r="50" spans="1:5" ht="28.5" customHeight="1" x14ac:dyDescent="0.35">
      <c r="A50" s="26" t="s">
        <v>22</v>
      </c>
      <c r="B50" s="45">
        <f t="shared" si="4"/>
        <v>0.83739759545375003</v>
      </c>
      <c r="C50" s="45">
        <f t="shared" si="2"/>
        <v>0.32217278187079046</v>
      </c>
      <c r="D50" s="45">
        <f t="shared" si="3"/>
        <v>1.4501030108070987</v>
      </c>
      <c r="E50" s="46"/>
    </row>
    <row r="51" spans="1:5" ht="28.5" customHeight="1" x14ac:dyDescent="0.35">
      <c r="A51" s="26" t="s">
        <v>14</v>
      </c>
      <c r="B51" s="45" t="s">
        <v>32</v>
      </c>
      <c r="C51" s="45">
        <f t="shared" si="2"/>
        <v>0</v>
      </c>
      <c r="D51" s="45">
        <f t="shared" si="3"/>
        <v>0</v>
      </c>
      <c r="E51" s="46"/>
    </row>
    <row r="52" spans="1:5" ht="28.5" customHeight="1" x14ac:dyDescent="0.35">
      <c r="A52" s="26" t="s">
        <v>28</v>
      </c>
      <c r="B52" s="45">
        <f t="shared" ref="B52" si="5">+B18/$B$5*100</f>
        <v>0.21496286854905017</v>
      </c>
      <c r="C52" s="45">
        <f t="shared" si="2"/>
        <v>0.30150509397719261</v>
      </c>
      <c r="D52" s="45">
        <f t="shared" si="3"/>
        <v>0.11204684280912278</v>
      </c>
      <c r="E52" s="46"/>
    </row>
    <row r="53" spans="1:5" ht="28.5" customHeight="1" x14ac:dyDescent="0.35">
      <c r="A53" s="26" t="s">
        <v>29</v>
      </c>
      <c r="B53" s="45">
        <f>+B19/$B$5*100</f>
        <v>8.2551024788421731E-2</v>
      </c>
      <c r="C53" s="45">
        <f t="shared" si="2"/>
        <v>0.15196829333527853</v>
      </c>
      <c r="D53" s="45">
        <f t="shared" si="3"/>
        <v>0</v>
      </c>
      <c r="E53" s="46"/>
    </row>
    <row r="54" spans="1:5" ht="28.5" customHeight="1" x14ac:dyDescent="0.35">
      <c r="A54" s="28" t="s">
        <v>15</v>
      </c>
      <c r="B54" s="45">
        <f t="shared" ref="B54:B60" si="6">+B20/$B$5*100</f>
        <v>2.803432801814802</v>
      </c>
      <c r="C54" s="45">
        <f t="shared" si="2"/>
        <v>3.8660733824494855</v>
      </c>
      <c r="D54" s="45">
        <f t="shared" si="3"/>
        <v>1.5397404850543968</v>
      </c>
      <c r="E54" s="46"/>
    </row>
    <row r="55" spans="1:5" ht="23.25" customHeight="1" x14ac:dyDescent="0.35">
      <c r="A55" s="28" t="s">
        <v>7</v>
      </c>
      <c r="B55" s="45"/>
      <c r="C55" s="45"/>
      <c r="D55" s="45"/>
      <c r="E55" s="46"/>
    </row>
    <row r="56" spans="1:5" ht="28.5" customHeight="1" x14ac:dyDescent="0.35">
      <c r="A56" s="28" t="s">
        <v>16</v>
      </c>
      <c r="B56" s="45">
        <f t="shared" si="6"/>
        <v>2.246378486542532</v>
      </c>
      <c r="C56" s="45">
        <f t="shared" si="2"/>
        <v>1.0266977897731417</v>
      </c>
      <c r="D56" s="45">
        <f t="shared" si="3"/>
        <v>3.6968229298442186</v>
      </c>
      <c r="E56" s="46"/>
    </row>
    <row r="57" spans="1:5" ht="28.5" customHeight="1" x14ac:dyDescent="0.35">
      <c r="A57" s="28" t="s">
        <v>17</v>
      </c>
      <c r="B57" s="45">
        <f t="shared" si="6"/>
        <v>1.2977021096739896</v>
      </c>
      <c r="C57" s="45">
        <f t="shared" si="2"/>
        <v>0.22187370826950667</v>
      </c>
      <c r="D57" s="45">
        <f>+D23/$D$5*100</f>
        <v>2.5770773846098241</v>
      </c>
      <c r="E57" s="46"/>
    </row>
    <row r="58" spans="1:5" ht="28.5" customHeight="1" x14ac:dyDescent="0.35">
      <c r="A58" s="28" t="s">
        <v>30</v>
      </c>
      <c r="B58" s="45">
        <f t="shared" si="6"/>
        <v>2.7060225925644641</v>
      </c>
      <c r="C58" s="45">
        <f t="shared" si="2"/>
        <v>2.3074865660028689</v>
      </c>
      <c r="D58" s="45">
        <f>+D24/$D$5*100</f>
        <v>3.1799616872085879</v>
      </c>
      <c r="E58" s="46"/>
    </row>
    <row r="59" spans="1:5" ht="28.5" customHeight="1" x14ac:dyDescent="0.35">
      <c r="A59" s="28" t="s">
        <v>18</v>
      </c>
      <c r="B59" s="45">
        <f t="shared" si="6"/>
        <v>0.47450329048384809</v>
      </c>
      <c r="C59" s="45">
        <f t="shared" si="2"/>
        <v>0.27840591339023024</v>
      </c>
      <c r="D59" s="45">
        <f t="shared" ref="D59" si="7">+D25/$D$5*100</f>
        <v>0.70770231683955609</v>
      </c>
      <c r="E59" s="46"/>
    </row>
    <row r="60" spans="1:5" ht="28.5" customHeight="1" x14ac:dyDescent="0.35">
      <c r="A60" s="28" t="s">
        <v>19</v>
      </c>
      <c r="B60" s="45">
        <f t="shared" si="6"/>
        <v>6.2078370640893131E-2</v>
      </c>
      <c r="C60" s="45">
        <f t="shared" si="2"/>
        <v>0</v>
      </c>
      <c r="D60" s="45">
        <f>+D26/$D$5*100</f>
        <v>0.13590197708461343</v>
      </c>
      <c r="E60" s="46"/>
    </row>
    <row r="61" spans="1:5" ht="28.5" customHeight="1" x14ac:dyDescent="0.35">
      <c r="A61" s="28" t="s">
        <v>20</v>
      </c>
      <c r="B61" s="45" t="s">
        <v>32</v>
      </c>
      <c r="C61" s="45">
        <f t="shared" si="2"/>
        <v>0</v>
      </c>
      <c r="D61" s="45">
        <f t="shared" ref="D61:D62" si="8">D27/$D$5*100</f>
        <v>0</v>
      </c>
    </row>
    <row r="62" spans="1:5" ht="28.5" customHeight="1" x14ac:dyDescent="0.35">
      <c r="A62" s="30" t="s">
        <v>21</v>
      </c>
      <c r="B62" s="47" t="s">
        <v>32</v>
      </c>
      <c r="C62" s="47">
        <f t="shared" si="2"/>
        <v>0</v>
      </c>
      <c r="D62" s="47">
        <f t="shared" si="8"/>
        <v>0</v>
      </c>
    </row>
    <row r="63" spans="1:5" ht="8.25" customHeight="1" x14ac:dyDescent="0.35">
      <c r="A63" s="40"/>
      <c r="B63" s="48"/>
      <c r="C63" s="48"/>
      <c r="D63" s="49"/>
    </row>
    <row r="64" spans="1:5" ht="18" customHeight="1" x14ac:dyDescent="0.35">
      <c r="A64" s="33" t="s">
        <v>35</v>
      </c>
      <c r="B64" s="40"/>
      <c r="C64" s="40"/>
      <c r="D64" s="40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2017-06-22T07:03:38Z</cp:lastPrinted>
  <dcterms:created xsi:type="dcterms:W3CDTF">2000-11-20T04:06:35Z</dcterms:created>
  <dcterms:modified xsi:type="dcterms:W3CDTF">2017-10-06T03:54:45Z</dcterms:modified>
</cp:coreProperties>
</file>