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-180" windowWidth="15480" windowHeight="11640" tabRatio="762"/>
  </bookViews>
  <sheets>
    <sheet name="ตาราง5" sheetId="10" r:id="rId1"/>
  </sheets>
  <definedNames>
    <definedName name="A9999999">#REF!</definedName>
  </definedNames>
  <calcPr calcId="125725"/>
</workbook>
</file>

<file path=xl/calcChain.xml><?xml version="1.0" encoding="utf-8"?>
<calcChain xmlns="http://schemas.openxmlformats.org/spreadsheetml/2006/main">
  <c r="O47" i="10"/>
  <c r="N46"/>
  <c r="N44"/>
  <c r="N42"/>
  <c r="O40"/>
  <c r="O39"/>
  <c r="N39"/>
  <c r="N36"/>
  <c r="O33"/>
  <c r="N26"/>
  <c r="N49" s="1"/>
  <c r="P26"/>
  <c r="O26"/>
  <c r="O49" s="1"/>
  <c r="N8"/>
  <c r="N31" s="1"/>
  <c r="O8"/>
  <c r="O31" s="1"/>
  <c r="N10"/>
  <c r="N33" s="1"/>
  <c r="O10"/>
  <c r="P10"/>
  <c r="P33" s="1"/>
  <c r="N11"/>
  <c r="N34" s="1"/>
  <c r="O11"/>
  <c r="O34" s="1"/>
  <c r="P11"/>
  <c r="N12"/>
  <c r="N35" s="1"/>
  <c r="O12"/>
  <c r="O35" s="1"/>
  <c r="P12"/>
  <c r="P35" s="1"/>
  <c r="N13"/>
  <c r="O13"/>
  <c r="O36" s="1"/>
  <c r="P13"/>
  <c r="P14"/>
  <c r="P37" s="1"/>
  <c r="N15"/>
  <c r="N38" s="1"/>
  <c r="O15"/>
  <c r="O38" s="1"/>
  <c r="P15"/>
  <c r="P16"/>
  <c r="P39" s="1"/>
  <c r="P17"/>
  <c r="P40" s="1"/>
  <c r="N18"/>
  <c r="N41" s="1"/>
  <c r="O18"/>
  <c r="P18"/>
  <c r="P41" s="1"/>
  <c r="N19"/>
  <c r="O19"/>
  <c r="O42" s="1"/>
  <c r="P19"/>
  <c r="N20"/>
  <c r="N43" s="1"/>
  <c r="O20"/>
  <c r="O43" s="1"/>
  <c r="P20"/>
  <c r="P43" s="1"/>
  <c r="N21"/>
  <c r="O21"/>
  <c r="O44" s="1"/>
  <c r="P21"/>
  <c r="P44" s="1"/>
  <c r="N22"/>
  <c r="N45" s="1"/>
  <c r="O22"/>
  <c r="O45" s="1"/>
  <c r="P22"/>
  <c r="P45" s="1"/>
  <c r="N23"/>
  <c r="O23"/>
  <c r="O46" s="1"/>
  <c r="P23"/>
  <c r="P46" s="1"/>
  <c r="N24"/>
  <c r="N47" s="1"/>
  <c r="O24"/>
  <c r="P24"/>
  <c r="N25"/>
  <c r="N48" s="1"/>
  <c r="O25"/>
  <c r="O48" s="1"/>
  <c r="P25"/>
  <c r="N27"/>
  <c r="N50" s="1"/>
  <c r="O27"/>
  <c r="O50" s="1"/>
  <c r="P27"/>
  <c r="P50" s="1"/>
  <c r="O7"/>
  <c r="P7"/>
  <c r="P49" s="1"/>
  <c r="N7"/>
  <c r="N40" s="1"/>
  <c r="P30"/>
  <c r="O30"/>
  <c r="N30"/>
  <c r="N37" l="1"/>
  <c r="P31"/>
  <c r="P38"/>
  <c r="P48"/>
  <c r="P36"/>
  <c r="P42"/>
</calcChain>
</file>

<file path=xl/sharedStrings.xml><?xml version="1.0" encoding="utf-8"?>
<sst xmlns="http://schemas.openxmlformats.org/spreadsheetml/2006/main" count="144" uniqueCount="35">
  <si>
    <t>ยอดรวม</t>
  </si>
  <si>
    <t>รวม</t>
  </si>
  <si>
    <t>ชาย</t>
  </si>
  <si>
    <t>ร้อยละ</t>
  </si>
  <si>
    <t>หญิง</t>
  </si>
  <si>
    <t>อุตสาหกรรม</t>
  </si>
  <si>
    <t>6. การก่อสร้าง</t>
  </si>
  <si>
    <t>-</t>
  </si>
  <si>
    <t>3. การผลิต</t>
  </si>
  <si>
    <t>16. การศึกษา</t>
  </si>
  <si>
    <t>2. การทำเหมืองแร่และเหมืองหิน</t>
  </si>
  <si>
    <t xml:space="preserve">1. เกษตรกรรม การป่าไม้ และการประมง 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</si>
  <si>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</si>
  <si>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</si>
  <si>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</si>
  <si>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</si>
  <si>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9.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</si>
  <si>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</si>
  <si>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</si>
  <si>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</si>
  <si>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</si>
  <si>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</si>
  <si>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</si>
  <si>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</si>
  <si>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</si>
  <si>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</si>
  <si>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</si>
  <si>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 กิจกรรมองค์การระหว่างประเทศและภาคีสมาชิก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</si>
  <si>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</si>
  <si>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</si>
  <si>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</si>
  <si>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</si>
  <si>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</si>
  <si>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>จำนวน</t>
  </si>
  <si>
    <t xml:space="preserve"> ตาราง 5  จำนวนและร้อยละของผู้มีงานทำ จำแนกตามอุตสาหกรรมและเพศ พ.ศ. 2560   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</si>
</sst>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200" formatCode="_-* #,##0_-;\-* #,##0_-;_-* &quot;-&quot;??_-;_-@_-"/>
    <numFmt numFmtId="201" formatCode="#,##0.0"/>
    <numFmt numFmtId="202" formatCode="0.0"/>
    <numFmt numFmtId="216" formatCode="#,##0;[Red]#,##0"/>
    <numFmt numFmtId="220" formatCode="#,##0.0;[Red]#,##0.0"/>
  </numFmts>
  <fonts count="1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sz val="10"/>
      <name val="Cordia New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10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Border="1"/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202" fontId="4" fillId="0" borderId="0" xfId="0" applyNumberFormat="1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201" fontId="6" fillId="0" borderId="0" xfId="0" applyNumberFormat="1" applyFont="1" applyAlignment="1">
      <alignment horizontal="right"/>
    </xf>
    <xf numFmtId="202" fontId="4" fillId="0" borderId="0" xfId="0" applyNumberFormat="1" applyFont="1" applyAlignment="1">
      <alignment horizontal="right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216" fontId="4" fillId="0" borderId="0" xfId="0" applyNumberFormat="1" applyFont="1"/>
    <xf numFmtId="0" fontId="5" fillId="0" borderId="0" xfId="0" applyFont="1" applyBorder="1" applyAlignment="1">
      <alignment vertical="center"/>
    </xf>
    <xf numFmtId="200" fontId="11" fillId="0" borderId="1" xfId="0" applyNumberFormat="1" applyFont="1" applyFill="1" applyBorder="1" applyAlignment="1">
      <alignment horizontal="distributed" vertical="center"/>
    </xf>
    <xf numFmtId="200" fontId="11" fillId="0" borderId="3" xfId="0" applyNumberFormat="1" applyFont="1" applyFill="1" applyBorder="1" applyAlignment="1">
      <alignment horizontal="distributed" vertical="center"/>
    </xf>
    <xf numFmtId="200" fontId="12" fillId="0" borderId="1" xfId="0" applyNumberFormat="1" applyFont="1" applyFill="1" applyBorder="1" applyAlignment="1">
      <alignment horizontal="distributed" vertical="center"/>
    </xf>
    <xf numFmtId="201" fontId="13" fillId="0" borderId="1" xfId="0" applyNumberFormat="1" applyFont="1" applyFill="1" applyBorder="1" applyAlignment="1">
      <alignment horizontal="right" vertical="center"/>
    </xf>
    <xf numFmtId="201" fontId="13" fillId="0" borderId="7" xfId="0" applyNumberFormat="1" applyFont="1" applyFill="1" applyBorder="1" applyAlignment="1">
      <alignment horizontal="right" vertical="center"/>
    </xf>
    <xf numFmtId="201" fontId="12" fillId="0" borderId="1" xfId="0" applyNumberFormat="1" applyFont="1" applyFill="1" applyBorder="1" applyAlignment="1">
      <alignment horizontal="right" vertical="center"/>
    </xf>
    <xf numFmtId="201" fontId="12" fillId="0" borderId="0" xfId="0" applyNumberFormat="1" applyFont="1" applyFill="1" applyBorder="1" applyAlignment="1">
      <alignment horizontal="right" vertical="center"/>
    </xf>
    <xf numFmtId="200" fontId="14" fillId="0" borderId="1" xfId="0" applyNumberFormat="1" applyFont="1" applyFill="1" applyBorder="1" applyAlignment="1">
      <alignment horizontal="distributed" vertical="center"/>
    </xf>
    <xf numFmtId="202" fontId="12" fillId="0" borderId="1" xfId="0" applyNumberFormat="1" applyFont="1" applyFill="1" applyBorder="1" applyAlignment="1">
      <alignment horizontal="right" vertical="center"/>
    </xf>
    <xf numFmtId="201" fontId="13" fillId="0" borderId="1" xfId="0" applyNumberFormat="1" applyFont="1" applyBorder="1" applyAlignment="1">
      <alignment horizontal="right" vertical="center"/>
    </xf>
    <xf numFmtId="220" fontId="13" fillId="0" borderId="1" xfId="1" applyNumberFormat="1" applyFont="1" applyBorder="1" applyAlignment="1">
      <alignment horizontal="right" vertical="center"/>
    </xf>
    <xf numFmtId="201" fontId="12" fillId="0" borderId="7" xfId="0" applyNumberFormat="1" applyFont="1" applyFill="1" applyBorder="1" applyAlignment="1">
      <alignment horizontal="right" vertical="center"/>
    </xf>
    <xf numFmtId="200" fontId="12" fillId="0" borderId="1" xfId="1" applyNumberFormat="1" applyFont="1" applyBorder="1" applyAlignment="1">
      <alignment horizontal="right" vertical="center" wrapText="1"/>
    </xf>
    <xf numFmtId="200" fontId="13" fillId="0" borderId="1" xfId="0" applyNumberFormat="1" applyFont="1" applyFill="1" applyBorder="1" applyAlignment="1">
      <alignment horizontal="distributed" vertical="center"/>
    </xf>
    <xf numFmtId="216" fontId="13" fillId="0" borderId="1" xfId="1" applyNumberFormat="1" applyFont="1" applyBorder="1" applyAlignment="1">
      <alignment horizontal="right" vertical="center"/>
    </xf>
    <xf numFmtId="216" fontId="12" fillId="0" borderId="1" xfId="1" applyNumberFormat="1" applyFont="1" applyBorder="1" applyAlignment="1">
      <alignment horizontal="right" vertical="center"/>
    </xf>
    <xf numFmtId="216" fontId="12" fillId="0" borderId="1" xfId="1" applyNumberFormat="1" applyFont="1" applyFill="1" applyBorder="1" applyAlignment="1">
      <alignment horizontal="right" vertical="center"/>
    </xf>
    <xf numFmtId="200" fontId="12" fillId="0" borderId="1" xfId="0" applyNumberFormat="1" applyFont="1" applyFill="1" applyBorder="1" applyAlignment="1">
      <alignment horizontal="right" vertical="center"/>
    </xf>
    <xf numFmtId="200" fontId="12" fillId="0" borderId="1" xfId="1" applyNumberFormat="1" applyFont="1" applyBorder="1" applyAlignment="1">
      <alignment horizontal="right" vertical="center"/>
    </xf>
    <xf numFmtId="200" fontId="12" fillId="0" borderId="1" xfId="0" applyNumberFormat="1" applyFont="1" applyBorder="1" applyAlignment="1">
      <alignment horizontal="right" vertical="center"/>
    </xf>
    <xf numFmtId="200" fontId="12" fillId="0" borderId="0" xfId="0" applyNumberFormat="1" applyFont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center" vertical="center"/>
    </xf>
    <xf numFmtId="3" fontId="12" fillId="0" borderId="7" xfId="1" applyNumberFormat="1" applyFont="1" applyBorder="1" applyAlignment="1">
      <alignment horizontal="center" vertical="center"/>
    </xf>
    <xf numFmtId="3" fontId="12" fillId="0" borderId="1" xfId="1" applyNumberFormat="1" applyFont="1" applyBorder="1" applyAlignment="1">
      <alignment horizontal="center" vertical="center"/>
    </xf>
    <xf numFmtId="3" fontId="16" fillId="0" borderId="5" xfId="1" applyNumberFormat="1" applyFont="1" applyFill="1" applyBorder="1" applyAlignment="1">
      <alignment horizontal="center" vertical="center"/>
    </xf>
    <xf numFmtId="3" fontId="16" fillId="0" borderId="0" xfId="1" applyNumberFormat="1" applyFont="1" applyFill="1" applyBorder="1" applyAlignment="1">
      <alignment horizontal="center" vertical="center"/>
    </xf>
    <xf numFmtId="3" fontId="15" fillId="0" borderId="0" xfId="1" applyNumberFormat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6"/>
  </sheetPr>
  <dimension ref="A1:S52"/>
  <sheetViews>
    <sheetView tabSelected="1" topLeftCell="A2" zoomScale="112" zoomScaleNormal="112" workbookViewId="0">
      <selection activeCell="Q39" sqref="Q39"/>
    </sheetView>
  </sheetViews>
  <sheetFormatPr defaultRowHeight="18.75"/>
  <cols>
    <col min="1" max="1" width="42.5703125" style="4" customWidth="1"/>
    <col min="2" max="16" width="7.28515625" style="6" customWidth="1"/>
    <col min="17" max="16384" width="9.140625" style="4"/>
  </cols>
  <sheetData>
    <row r="1" spans="1:16" hidden="1">
      <c r="A1" s="3"/>
    </row>
    <row r="2" spans="1:16">
      <c r="A2" s="24" t="s">
        <v>34</v>
      </c>
      <c r="B2" s="24"/>
      <c r="C2" s="24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s="2" customFormat="1" ht="0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s="1" customFormat="1" ht="11.25" customHeight="1">
      <c r="A4" s="54" t="s">
        <v>5</v>
      </c>
      <c r="B4" s="48" t="s">
        <v>28</v>
      </c>
      <c r="C4" s="49"/>
      <c r="D4" s="50"/>
      <c r="E4" s="48" t="s">
        <v>29</v>
      </c>
      <c r="F4" s="49"/>
      <c r="G4" s="50"/>
      <c r="H4" s="48" t="s">
        <v>30</v>
      </c>
      <c r="I4" s="49"/>
      <c r="J4" s="50"/>
      <c r="K4" s="51" t="s">
        <v>31</v>
      </c>
      <c r="L4" s="52"/>
      <c r="M4" s="53"/>
      <c r="N4" s="56" t="s">
        <v>32</v>
      </c>
      <c r="O4" s="57"/>
      <c r="P4" s="58"/>
    </row>
    <row r="5" spans="1:16" s="3" customFormat="1" ht="11.25" customHeight="1">
      <c r="A5" s="55"/>
      <c r="B5" s="46" t="s">
        <v>1</v>
      </c>
      <c r="C5" s="46" t="s">
        <v>2</v>
      </c>
      <c r="D5" s="46" t="s">
        <v>4</v>
      </c>
      <c r="E5" s="46" t="s">
        <v>1</v>
      </c>
      <c r="F5" s="46" t="s">
        <v>2</v>
      </c>
      <c r="G5" s="46" t="s">
        <v>4</v>
      </c>
      <c r="H5" s="46" t="s">
        <v>1</v>
      </c>
      <c r="I5" s="46" t="s">
        <v>2</v>
      </c>
      <c r="J5" s="46" t="s">
        <v>4</v>
      </c>
      <c r="K5" s="47" t="s">
        <v>1</v>
      </c>
      <c r="L5" s="47" t="s">
        <v>2</v>
      </c>
      <c r="M5" s="47" t="s">
        <v>4</v>
      </c>
      <c r="N5" s="47" t="s">
        <v>1</v>
      </c>
      <c r="O5" s="47" t="s">
        <v>2</v>
      </c>
      <c r="P5" s="47" t="s">
        <v>4</v>
      </c>
    </row>
    <row r="6" spans="1:16" s="3" customFormat="1" ht="11.25" customHeight="1">
      <c r="A6" s="17"/>
      <c r="B6" s="20"/>
      <c r="C6" s="21"/>
      <c r="D6" s="21"/>
      <c r="E6" s="21"/>
      <c r="F6" s="21"/>
      <c r="G6" s="21"/>
      <c r="H6" s="21"/>
      <c r="I6" s="22" t="s">
        <v>33</v>
      </c>
      <c r="J6" s="21"/>
      <c r="K6" s="18"/>
      <c r="L6" s="18"/>
      <c r="M6" s="18"/>
      <c r="N6" s="18"/>
      <c r="O6" s="18"/>
      <c r="P6" s="19"/>
    </row>
    <row r="7" spans="1:16" ht="12" customHeight="1">
      <c r="A7" s="12" t="s">
        <v>0</v>
      </c>
      <c r="B7" s="39">
        <v>518693</v>
      </c>
      <c r="C7" s="39">
        <v>286277</v>
      </c>
      <c r="D7" s="39">
        <v>232416</v>
      </c>
      <c r="E7" s="39">
        <v>532518</v>
      </c>
      <c r="F7" s="39">
        <v>291902</v>
      </c>
      <c r="G7" s="39">
        <v>240616</v>
      </c>
      <c r="H7" s="39">
        <v>568730</v>
      </c>
      <c r="I7" s="39">
        <v>308958</v>
      </c>
      <c r="J7" s="39">
        <v>259772</v>
      </c>
      <c r="K7" s="39">
        <v>570179</v>
      </c>
      <c r="L7" s="39">
        <v>311150</v>
      </c>
      <c r="M7" s="39">
        <v>259029</v>
      </c>
      <c r="N7" s="39">
        <f>(B7+E7+H7+K7)/4</f>
        <v>547530</v>
      </c>
      <c r="O7" s="39">
        <f>(C7+F7+I7+L7)/4</f>
        <v>299571.75</v>
      </c>
      <c r="P7" s="39">
        <f>(D7+G7+J7+M7)/4</f>
        <v>247958.25</v>
      </c>
    </row>
    <row r="8" spans="1:16" ht="12" customHeight="1">
      <c r="A8" s="13" t="s">
        <v>11</v>
      </c>
      <c r="B8" s="40">
        <v>237272</v>
      </c>
      <c r="C8" s="40">
        <v>136494</v>
      </c>
      <c r="D8" s="40">
        <v>100778</v>
      </c>
      <c r="E8" s="40">
        <v>279268</v>
      </c>
      <c r="F8" s="40">
        <v>150288</v>
      </c>
      <c r="G8" s="40">
        <v>128980</v>
      </c>
      <c r="H8" s="41">
        <v>332950</v>
      </c>
      <c r="I8" s="41">
        <v>182678</v>
      </c>
      <c r="J8" s="41">
        <v>150272</v>
      </c>
      <c r="K8" s="41">
        <v>332899</v>
      </c>
      <c r="L8" s="41">
        <v>185271</v>
      </c>
      <c r="M8" s="41">
        <v>147628</v>
      </c>
      <c r="N8" s="41">
        <f t="shared" ref="N8:N27" si="0">(B8+E8+H8+K8)/4</f>
        <v>295597.25</v>
      </c>
      <c r="O8" s="41">
        <f t="shared" ref="O8:O27" si="1">(C8+F8+I8+L8)/4</f>
        <v>163682.75</v>
      </c>
      <c r="P8" s="41">
        <v>131914</v>
      </c>
    </row>
    <row r="9" spans="1:16" ht="12" customHeight="1">
      <c r="A9" s="14" t="s">
        <v>10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</row>
    <row r="10" spans="1:16" ht="12" customHeight="1">
      <c r="A10" s="14" t="s">
        <v>8</v>
      </c>
      <c r="B10" s="40">
        <v>48176</v>
      </c>
      <c r="C10" s="40">
        <v>23905</v>
      </c>
      <c r="D10" s="40">
        <v>24271</v>
      </c>
      <c r="E10" s="40">
        <v>39478</v>
      </c>
      <c r="F10" s="40">
        <v>21571</v>
      </c>
      <c r="G10" s="40">
        <v>17907</v>
      </c>
      <c r="H10" s="41">
        <v>34051</v>
      </c>
      <c r="I10" s="41">
        <v>18713</v>
      </c>
      <c r="J10" s="41">
        <v>15338</v>
      </c>
      <c r="K10" s="41">
        <v>34242</v>
      </c>
      <c r="L10" s="41">
        <v>15045</v>
      </c>
      <c r="M10" s="41">
        <v>19197</v>
      </c>
      <c r="N10" s="41">
        <f t="shared" si="0"/>
        <v>38986.75</v>
      </c>
      <c r="O10" s="41">
        <f t="shared" si="1"/>
        <v>19808.5</v>
      </c>
      <c r="P10" s="41">
        <f t="shared" ref="P10:P27" si="2">(D10+G10+J10+M10)/4</f>
        <v>19178.25</v>
      </c>
    </row>
    <row r="11" spans="1:16" ht="12" customHeight="1">
      <c r="A11" s="13" t="s">
        <v>12</v>
      </c>
      <c r="B11" s="27">
        <v>0</v>
      </c>
      <c r="C11" s="27">
        <v>0</v>
      </c>
      <c r="D11" s="27">
        <v>0</v>
      </c>
      <c r="E11" s="42">
        <v>1258</v>
      </c>
      <c r="F11" s="42">
        <v>1258</v>
      </c>
      <c r="G11" s="27">
        <v>0</v>
      </c>
      <c r="H11" s="40">
        <v>956</v>
      </c>
      <c r="I11" s="40">
        <v>956</v>
      </c>
      <c r="J11" s="27">
        <v>0</v>
      </c>
      <c r="K11" s="40">
        <v>570</v>
      </c>
      <c r="L11" s="40">
        <v>570</v>
      </c>
      <c r="M11" s="27">
        <v>0</v>
      </c>
      <c r="N11" s="40">
        <f t="shared" si="0"/>
        <v>696</v>
      </c>
      <c r="O11" s="40">
        <f t="shared" si="1"/>
        <v>696</v>
      </c>
      <c r="P11" s="27">
        <f t="shared" si="2"/>
        <v>0</v>
      </c>
    </row>
    <row r="12" spans="1:16" ht="12" customHeight="1">
      <c r="A12" s="14" t="s">
        <v>13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41">
        <v>4398</v>
      </c>
      <c r="I12" s="41">
        <v>2324</v>
      </c>
      <c r="J12" s="40">
        <v>2074</v>
      </c>
      <c r="K12" s="41">
        <v>678</v>
      </c>
      <c r="L12" s="41">
        <v>352</v>
      </c>
      <c r="M12" s="40">
        <v>326</v>
      </c>
      <c r="N12" s="41">
        <f t="shared" si="0"/>
        <v>1269</v>
      </c>
      <c r="O12" s="41">
        <f t="shared" si="1"/>
        <v>669</v>
      </c>
      <c r="P12" s="40">
        <f t="shared" si="2"/>
        <v>600</v>
      </c>
    </row>
    <row r="13" spans="1:16" ht="12" customHeight="1">
      <c r="A13" s="13" t="s">
        <v>6</v>
      </c>
      <c r="B13" s="40">
        <v>39401</v>
      </c>
      <c r="C13" s="40">
        <v>37697</v>
      </c>
      <c r="D13" s="40">
        <v>1704</v>
      </c>
      <c r="E13" s="40">
        <v>34467</v>
      </c>
      <c r="F13" s="40">
        <v>33366</v>
      </c>
      <c r="G13" s="40">
        <v>1101</v>
      </c>
      <c r="H13" s="40">
        <v>18728</v>
      </c>
      <c r="I13" s="40">
        <v>18728</v>
      </c>
      <c r="J13" s="27">
        <v>0</v>
      </c>
      <c r="K13" s="40">
        <v>22958</v>
      </c>
      <c r="L13" s="40">
        <v>21821</v>
      </c>
      <c r="M13" s="40">
        <v>1137</v>
      </c>
      <c r="N13" s="41">
        <f t="shared" si="0"/>
        <v>28888.5</v>
      </c>
      <c r="O13" s="41">
        <f t="shared" si="1"/>
        <v>27903</v>
      </c>
      <c r="P13" s="40">
        <f t="shared" si="2"/>
        <v>985.5</v>
      </c>
    </row>
    <row r="14" spans="1:16" ht="12" customHeight="1">
      <c r="A14" s="14" t="s">
        <v>14</v>
      </c>
      <c r="B14" s="40">
        <v>81894</v>
      </c>
      <c r="C14" s="40">
        <v>38634</v>
      </c>
      <c r="D14" s="40">
        <v>43260</v>
      </c>
      <c r="E14" s="40">
        <v>71539</v>
      </c>
      <c r="F14" s="40">
        <v>36739</v>
      </c>
      <c r="G14" s="40">
        <v>34800</v>
      </c>
      <c r="H14" s="40">
        <v>76333</v>
      </c>
      <c r="I14" s="40">
        <v>36907</v>
      </c>
      <c r="J14" s="40">
        <v>39425</v>
      </c>
      <c r="K14" s="40">
        <v>87760</v>
      </c>
      <c r="L14" s="40">
        <v>44002</v>
      </c>
      <c r="M14" s="40">
        <v>43758</v>
      </c>
      <c r="N14" s="41">
        <v>79381</v>
      </c>
      <c r="O14" s="41">
        <v>39070</v>
      </c>
      <c r="P14" s="40">
        <f t="shared" si="2"/>
        <v>40310.75</v>
      </c>
    </row>
    <row r="15" spans="1:16" ht="12" customHeight="1">
      <c r="A15" s="15" t="s">
        <v>15</v>
      </c>
      <c r="B15" s="40">
        <v>3136</v>
      </c>
      <c r="C15" s="40">
        <v>2858</v>
      </c>
      <c r="D15" s="40">
        <v>278</v>
      </c>
      <c r="E15" s="40">
        <v>5652</v>
      </c>
      <c r="F15" s="40">
        <v>5652</v>
      </c>
      <c r="G15" s="27">
        <v>0</v>
      </c>
      <c r="H15" s="40">
        <v>6375</v>
      </c>
      <c r="I15" s="40">
        <v>5976</v>
      </c>
      <c r="J15" s="40">
        <v>399</v>
      </c>
      <c r="K15" s="40">
        <v>4215</v>
      </c>
      <c r="L15" s="40">
        <v>3965</v>
      </c>
      <c r="M15" s="40">
        <v>250</v>
      </c>
      <c r="N15" s="41">
        <f t="shared" si="0"/>
        <v>4844.5</v>
      </c>
      <c r="O15" s="41">
        <f t="shared" si="1"/>
        <v>4612.75</v>
      </c>
      <c r="P15" s="40">
        <f t="shared" si="2"/>
        <v>231.75</v>
      </c>
    </row>
    <row r="16" spans="1:16" ht="12" customHeight="1">
      <c r="A16" s="14" t="s">
        <v>16</v>
      </c>
      <c r="B16" s="40">
        <v>27228</v>
      </c>
      <c r="C16" s="40">
        <v>6250</v>
      </c>
      <c r="D16" s="40">
        <v>20978</v>
      </c>
      <c r="E16" s="40">
        <v>22135</v>
      </c>
      <c r="F16" s="40">
        <v>7417</v>
      </c>
      <c r="G16" s="40">
        <v>14718</v>
      </c>
      <c r="H16" s="40">
        <v>20067</v>
      </c>
      <c r="I16" s="40">
        <v>7530</v>
      </c>
      <c r="J16" s="40">
        <v>12537</v>
      </c>
      <c r="K16" s="40">
        <v>21116</v>
      </c>
      <c r="L16" s="40">
        <v>6297</v>
      </c>
      <c r="M16" s="40">
        <v>14819</v>
      </c>
      <c r="N16" s="41">
        <v>22636</v>
      </c>
      <c r="O16" s="41">
        <v>6873</v>
      </c>
      <c r="P16" s="40">
        <f t="shared" si="2"/>
        <v>15763</v>
      </c>
    </row>
    <row r="17" spans="1:19" ht="12" customHeight="1">
      <c r="A17" s="14" t="s">
        <v>17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0">
        <v>450</v>
      </c>
      <c r="I17" s="40">
        <v>177</v>
      </c>
      <c r="J17" s="40">
        <v>273</v>
      </c>
      <c r="K17" s="40">
        <v>945</v>
      </c>
      <c r="L17" s="40">
        <v>945</v>
      </c>
      <c r="M17" s="27">
        <v>0</v>
      </c>
      <c r="N17" s="41">
        <v>348</v>
      </c>
      <c r="O17" s="41">
        <v>280</v>
      </c>
      <c r="P17" s="40">
        <f t="shared" si="2"/>
        <v>68.25</v>
      </c>
    </row>
    <row r="18" spans="1:19" ht="12" customHeight="1">
      <c r="A18" s="15" t="s">
        <v>18</v>
      </c>
      <c r="B18" s="40">
        <v>2513</v>
      </c>
      <c r="C18" s="40">
        <v>263</v>
      </c>
      <c r="D18" s="40">
        <v>2250</v>
      </c>
      <c r="E18" s="40">
        <v>3575</v>
      </c>
      <c r="F18" s="40">
        <v>1444</v>
      </c>
      <c r="G18" s="40">
        <v>2131</v>
      </c>
      <c r="H18" s="40">
        <v>4675</v>
      </c>
      <c r="I18" s="40">
        <v>1967</v>
      </c>
      <c r="J18" s="40">
        <v>2708</v>
      </c>
      <c r="K18" s="40">
        <v>3638</v>
      </c>
      <c r="L18" s="40">
        <v>1702</v>
      </c>
      <c r="M18" s="40">
        <v>1936</v>
      </c>
      <c r="N18" s="41">
        <f t="shared" si="0"/>
        <v>3600.25</v>
      </c>
      <c r="O18" s="41">
        <f t="shared" si="1"/>
        <v>1344</v>
      </c>
      <c r="P18" s="40">
        <f t="shared" si="2"/>
        <v>2256.25</v>
      </c>
    </row>
    <row r="19" spans="1:19" ht="12" customHeight="1">
      <c r="A19" s="15" t="s">
        <v>19</v>
      </c>
      <c r="B19" s="40">
        <v>736</v>
      </c>
      <c r="C19" s="27">
        <v>375</v>
      </c>
      <c r="D19" s="40">
        <v>361</v>
      </c>
      <c r="E19" s="27">
        <v>0</v>
      </c>
      <c r="F19" s="27">
        <v>0</v>
      </c>
      <c r="G19" s="27">
        <v>0</v>
      </c>
      <c r="H19" s="40">
        <v>502</v>
      </c>
      <c r="I19" s="40">
        <v>333</v>
      </c>
      <c r="J19" s="40">
        <v>169</v>
      </c>
      <c r="K19" s="40">
        <v>179</v>
      </c>
      <c r="L19" s="27">
        <v>0</v>
      </c>
      <c r="M19" s="40">
        <v>179</v>
      </c>
      <c r="N19" s="41">
        <f t="shared" si="0"/>
        <v>354.25</v>
      </c>
      <c r="O19" s="41">
        <f t="shared" si="1"/>
        <v>177</v>
      </c>
      <c r="P19" s="40">
        <f t="shared" si="2"/>
        <v>177.25</v>
      </c>
    </row>
    <row r="20" spans="1:19" ht="12" customHeight="1">
      <c r="A20" s="15" t="s">
        <v>20</v>
      </c>
      <c r="B20" s="40">
        <v>313</v>
      </c>
      <c r="C20" s="40">
        <v>313</v>
      </c>
      <c r="D20" s="27">
        <v>0</v>
      </c>
      <c r="E20" s="27">
        <v>0</v>
      </c>
      <c r="F20" s="27">
        <v>0</v>
      </c>
      <c r="G20" s="27">
        <v>0</v>
      </c>
      <c r="H20" s="40">
        <v>1019</v>
      </c>
      <c r="I20" s="40">
        <v>821</v>
      </c>
      <c r="J20" s="40">
        <v>198</v>
      </c>
      <c r="K20" s="40">
        <v>1035</v>
      </c>
      <c r="L20" s="40">
        <v>742</v>
      </c>
      <c r="M20" s="40">
        <v>293</v>
      </c>
      <c r="N20" s="41">
        <f t="shared" si="0"/>
        <v>591.75</v>
      </c>
      <c r="O20" s="41">
        <f t="shared" si="1"/>
        <v>469</v>
      </c>
      <c r="P20" s="40">
        <f t="shared" si="2"/>
        <v>122.75</v>
      </c>
    </row>
    <row r="21" spans="1:19" s="7" customFormat="1" ht="12" customHeight="1">
      <c r="A21" s="15" t="s">
        <v>21</v>
      </c>
      <c r="B21" s="40">
        <v>993</v>
      </c>
      <c r="C21" s="40">
        <v>843</v>
      </c>
      <c r="D21" s="40">
        <v>150</v>
      </c>
      <c r="E21" s="40">
        <v>150</v>
      </c>
      <c r="F21" s="27">
        <v>0</v>
      </c>
      <c r="G21" s="40">
        <v>150</v>
      </c>
      <c r="H21" s="40">
        <v>1762</v>
      </c>
      <c r="I21" s="40">
        <v>333</v>
      </c>
      <c r="J21" s="40">
        <v>1429</v>
      </c>
      <c r="K21" s="40">
        <v>1735</v>
      </c>
      <c r="L21" s="40">
        <v>352</v>
      </c>
      <c r="M21" s="40">
        <v>1383</v>
      </c>
      <c r="N21" s="41">
        <f t="shared" si="0"/>
        <v>1160</v>
      </c>
      <c r="O21" s="41">
        <f t="shared" si="1"/>
        <v>382</v>
      </c>
      <c r="P21" s="40">
        <f t="shared" si="2"/>
        <v>778</v>
      </c>
    </row>
    <row r="22" spans="1:19" s="7" customFormat="1" ht="12" customHeight="1">
      <c r="A22" s="15" t="s">
        <v>22</v>
      </c>
      <c r="B22" s="40">
        <v>31449</v>
      </c>
      <c r="C22" s="40">
        <v>23104</v>
      </c>
      <c r="D22" s="40">
        <v>8345</v>
      </c>
      <c r="E22" s="40">
        <v>28986</v>
      </c>
      <c r="F22" s="40">
        <v>18897</v>
      </c>
      <c r="G22" s="40">
        <v>10089</v>
      </c>
      <c r="H22" s="40">
        <v>25192</v>
      </c>
      <c r="I22" s="40">
        <v>15725</v>
      </c>
      <c r="J22" s="40">
        <v>9467</v>
      </c>
      <c r="K22" s="40">
        <v>25506</v>
      </c>
      <c r="L22" s="40">
        <v>19971</v>
      </c>
      <c r="M22" s="40">
        <v>5535</v>
      </c>
      <c r="N22" s="41">
        <f t="shared" si="0"/>
        <v>27783.25</v>
      </c>
      <c r="O22" s="41">
        <f t="shared" si="1"/>
        <v>19424.25</v>
      </c>
      <c r="P22" s="40">
        <f t="shared" si="2"/>
        <v>8359</v>
      </c>
    </row>
    <row r="23" spans="1:19" s="7" customFormat="1" ht="12" customHeight="1">
      <c r="A23" s="15" t="s">
        <v>9</v>
      </c>
      <c r="B23" s="40">
        <v>21162</v>
      </c>
      <c r="C23" s="40">
        <v>7215</v>
      </c>
      <c r="D23" s="40">
        <v>13947</v>
      </c>
      <c r="E23" s="40">
        <v>20114</v>
      </c>
      <c r="F23" s="40">
        <v>7811</v>
      </c>
      <c r="G23" s="40">
        <v>12303</v>
      </c>
      <c r="H23" s="40">
        <v>21265</v>
      </c>
      <c r="I23" s="40">
        <v>8000</v>
      </c>
      <c r="J23" s="40">
        <v>13265</v>
      </c>
      <c r="K23" s="40">
        <v>18954</v>
      </c>
      <c r="L23" s="40">
        <v>6212</v>
      </c>
      <c r="M23" s="40">
        <v>12742</v>
      </c>
      <c r="N23" s="41">
        <f t="shared" si="0"/>
        <v>20373.75</v>
      </c>
      <c r="O23" s="41">
        <f t="shared" si="1"/>
        <v>7309.5</v>
      </c>
      <c r="P23" s="40">
        <f t="shared" si="2"/>
        <v>13064.25</v>
      </c>
    </row>
    <row r="24" spans="1:19" s="7" customFormat="1" ht="12" customHeight="1">
      <c r="A24" s="15" t="s">
        <v>23</v>
      </c>
      <c r="B24" s="40">
        <v>8583</v>
      </c>
      <c r="C24" s="40">
        <v>454</v>
      </c>
      <c r="D24" s="40">
        <v>8129</v>
      </c>
      <c r="E24" s="40">
        <v>10902</v>
      </c>
      <c r="F24" s="40">
        <v>456</v>
      </c>
      <c r="G24" s="40">
        <v>10446</v>
      </c>
      <c r="H24" s="40">
        <v>7981</v>
      </c>
      <c r="I24" s="40">
        <v>1193</v>
      </c>
      <c r="J24" s="40">
        <v>6788</v>
      </c>
      <c r="K24" s="40">
        <v>6105</v>
      </c>
      <c r="L24" s="40">
        <v>1208</v>
      </c>
      <c r="M24" s="40">
        <v>4897</v>
      </c>
      <c r="N24" s="41">
        <f t="shared" si="0"/>
        <v>8392.75</v>
      </c>
      <c r="O24" s="41">
        <f t="shared" si="1"/>
        <v>827.75</v>
      </c>
      <c r="P24" s="40">
        <f t="shared" si="2"/>
        <v>7565</v>
      </c>
    </row>
    <row r="25" spans="1:19" s="7" customFormat="1" ht="12" customHeight="1">
      <c r="A25" s="15" t="s">
        <v>24</v>
      </c>
      <c r="B25" s="40">
        <v>1799</v>
      </c>
      <c r="C25" s="40">
        <v>1003</v>
      </c>
      <c r="D25" s="40">
        <v>796</v>
      </c>
      <c r="E25" s="40">
        <v>2243</v>
      </c>
      <c r="F25" s="40">
        <v>1476</v>
      </c>
      <c r="G25" s="40">
        <v>767</v>
      </c>
      <c r="H25" s="40">
        <v>404</v>
      </c>
      <c r="I25" s="40">
        <v>404</v>
      </c>
      <c r="J25" s="27">
        <v>0</v>
      </c>
      <c r="K25" s="27">
        <v>0</v>
      </c>
      <c r="L25" s="27">
        <v>0</v>
      </c>
      <c r="M25" s="27">
        <v>0</v>
      </c>
      <c r="N25" s="41">
        <f t="shared" si="0"/>
        <v>1111.5</v>
      </c>
      <c r="O25" s="41">
        <f t="shared" si="1"/>
        <v>720.75</v>
      </c>
      <c r="P25" s="40">
        <f t="shared" si="2"/>
        <v>390.75</v>
      </c>
    </row>
    <row r="26" spans="1:19" ht="12" customHeight="1">
      <c r="A26" s="15" t="s">
        <v>25</v>
      </c>
      <c r="B26" s="40">
        <v>12078</v>
      </c>
      <c r="C26" s="40">
        <v>6543</v>
      </c>
      <c r="D26" s="40">
        <v>5535</v>
      </c>
      <c r="E26" s="40">
        <v>11192</v>
      </c>
      <c r="F26" s="40">
        <v>5527</v>
      </c>
      <c r="G26" s="40">
        <v>5665</v>
      </c>
      <c r="H26" s="40">
        <v>9726</v>
      </c>
      <c r="I26" s="40">
        <v>5812</v>
      </c>
      <c r="J26" s="40">
        <v>3914</v>
      </c>
      <c r="K26" s="40">
        <v>6107</v>
      </c>
      <c r="L26" s="40">
        <v>2695</v>
      </c>
      <c r="M26" s="40">
        <v>3412</v>
      </c>
      <c r="N26" s="41">
        <f>(B26+E26+H26+K26)/4</f>
        <v>9775.75</v>
      </c>
      <c r="O26" s="41">
        <f>(C26+F26+I26+L26)/4</f>
        <v>5144.25</v>
      </c>
      <c r="P26" s="41">
        <f>(D26+G26+J26+M26)/4</f>
        <v>4631.5</v>
      </c>
    </row>
    <row r="27" spans="1:19" ht="12" customHeight="1">
      <c r="A27" s="15" t="s">
        <v>26</v>
      </c>
      <c r="B27" s="40">
        <v>1960</v>
      </c>
      <c r="C27" s="40">
        <v>326</v>
      </c>
      <c r="D27" s="40">
        <v>1634</v>
      </c>
      <c r="E27" s="40">
        <v>1559</v>
      </c>
      <c r="F27" s="27">
        <v>0</v>
      </c>
      <c r="G27" s="40">
        <v>1559</v>
      </c>
      <c r="H27" s="40">
        <v>1896</v>
      </c>
      <c r="I27" s="37">
        <v>381</v>
      </c>
      <c r="J27" s="40">
        <v>1515</v>
      </c>
      <c r="K27" s="40">
        <v>1537</v>
      </c>
      <c r="L27" s="27">
        <v>0</v>
      </c>
      <c r="M27" s="40">
        <v>1537</v>
      </c>
      <c r="N27" s="41">
        <f t="shared" si="0"/>
        <v>1738</v>
      </c>
      <c r="O27" s="41">
        <f t="shared" si="1"/>
        <v>176.75</v>
      </c>
      <c r="P27" s="40">
        <f t="shared" si="2"/>
        <v>1561.25</v>
      </c>
    </row>
    <row r="28" spans="1:19" ht="12" customHeight="1">
      <c r="A28" s="15" t="s">
        <v>27</v>
      </c>
      <c r="B28" s="44" t="s">
        <v>7</v>
      </c>
      <c r="C28" s="44" t="s">
        <v>7</v>
      </c>
      <c r="D28" s="44" t="s">
        <v>7</v>
      </c>
      <c r="E28" s="44" t="s">
        <v>7</v>
      </c>
      <c r="F28" s="44" t="s">
        <v>7</v>
      </c>
      <c r="G28" s="45" t="s">
        <v>7</v>
      </c>
      <c r="H28" s="40" t="s">
        <v>7</v>
      </c>
      <c r="I28" s="40" t="s">
        <v>7</v>
      </c>
      <c r="J28" s="40" t="s">
        <v>7</v>
      </c>
      <c r="K28" s="41" t="s">
        <v>7</v>
      </c>
      <c r="L28" s="41" t="s">
        <v>7</v>
      </c>
      <c r="M28" s="40" t="s">
        <v>7</v>
      </c>
      <c r="N28" s="41" t="s">
        <v>7</v>
      </c>
      <c r="O28" s="41" t="s">
        <v>7</v>
      </c>
      <c r="P28" s="40" t="s">
        <v>7</v>
      </c>
      <c r="R28" s="23"/>
    </row>
    <row r="29" spans="1:19" ht="12" customHeight="1">
      <c r="A29" s="15"/>
      <c r="B29" s="62"/>
      <c r="C29" s="63"/>
      <c r="D29" s="63"/>
      <c r="E29" s="63"/>
      <c r="F29" s="63"/>
      <c r="G29" s="63"/>
      <c r="H29" s="64" t="s">
        <v>3</v>
      </c>
      <c r="I29" s="64"/>
      <c r="J29" s="64"/>
      <c r="K29" s="59"/>
      <c r="L29" s="59"/>
      <c r="M29" s="59"/>
      <c r="N29" s="60"/>
      <c r="O29" s="61"/>
      <c r="P29" s="61"/>
    </row>
    <row r="30" spans="1:19" ht="12" customHeight="1">
      <c r="A30" s="12" t="s">
        <v>0</v>
      </c>
      <c r="B30" s="28">
        <v>100</v>
      </c>
      <c r="C30" s="28">
        <v>100</v>
      </c>
      <c r="D30" s="29">
        <v>100</v>
      </c>
      <c r="E30" s="28">
        <v>100</v>
      </c>
      <c r="F30" s="28">
        <v>100</v>
      </c>
      <c r="G30" s="28">
        <v>100</v>
      </c>
      <c r="H30" s="28">
        <v>100</v>
      </c>
      <c r="I30" s="28">
        <v>100</v>
      </c>
      <c r="J30" s="28">
        <v>100</v>
      </c>
      <c r="K30" s="28">
        <v>100</v>
      </c>
      <c r="L30" s="34">
        <v>100</v>
      </c>
      <c r="M30" s="28">
        <v>100</v>
      </c>
      <c r="N30" s="35">
        <f>(B30+E30+H30+K30)/4</f>
        <v>100</v>
      </c>
      <c r="O30" s="35">
        <f>(C30+F30+I30+L30)/4</f>
        <v>100</v>
      </c>
      <c r="P30" s="35">
        <f>(D30+G30+J30+M30)/4</f>
        <v>100</v>
      </c>
    </row>
    <row r="31" spans="1:19" ht="12" customHeight="1">
      <c r="A31" s="13" t="s">
        <v>11</v>
      </c>
      <c r="B31" s="30">
        <v>45.74420707431949</v>
      </c>
      <c r="C31" s="30">
        <v>47.678996216950715</v>
      </c>
      <c r="D31" s="31">
        <v>43.361042269034833</v>
      </c>
      <c r="E31" s="30">
        <v>52.4</v>
      </c>
      <c r="F31" s="30">
        <v>51.5</v>
      </c>
      <c r="G31" s="30">
        <v>53.6</v>
      </c>
      <c r="H31" s="30">
        <v>58.5</v>
      </c>
      <c r="I31" s="30">
        <v>59.1</v>
      </c>
      <c r="J31" s="30">
        <v>57.8</v>
      </c>
      <c r="K31" s="30">
        <v>58.4</v>
      </c>
      <c r="L31" s="30">
        <v>59.6</v>
      </c>
      <c r="M31" s="30">
        <v>57</v>
      </c>
      <c r="N31" s="30">
        <f>N8/N7*100</f>
        <v>53.987407082716935</v>
      </c>
      <c r="O31" s="30">
        <f>O8/O7*100</f>
        <v>54.638913715996253</v>
      </c>
      <c r="P31" s="30">
        <f>P8/P7*100</f>
        <v>53.200085094970632</v>
      </c>
      <c r="Q31" s="5"/>
      <c r="R31" s="5"/>
      <c r="S31" s="5"/>
    </row>
    <row r="32" spans="1:19" ht="12" customHeight="1">
      <c r="A32" s="14" t="s">
        <v>10</v>
      </c>
      <c r="B32" s="38" t="s">
        <v>7</v>
      </c>
      <c r="C32" s="38" t="s">
        <v>7</v>
      </c>
      <c r="D32" s="38" t="s">
        <v>7</v>
      </c>
      <c r="E32" s="38" t="s">
        <v>7</v>
      </c>
      <c r="F32" s="38" t="s">
        <v>7</v>
      </c>
      <c r="G32" s="38" t="s">
        <v>7</v>
      </c>
      <c r="H32" s="38" t="s">
        <v>7</v>
      </c>
      <c r="I32" s="38" t="s">
        <v>7</v>
      </c>
      <c r="J32" s="38" t="s">
        <v>7</v>
      </c>
      <c r="K32" s="32" t="s">
        <v>7</v>
      </c>
      <c r="L32" s="32" t="s">
        <v>7</v>
      </c>
      <c r="M32" s="32" t="s">
        <v>7</v>
      </c>
      <c r="N32" s="27">
        <v>0</v>
      </c>
      <c r="O32" s="27">
        <v>0</v>
      </c>
      <c r="P32" s="27">
        <v>0</v>
      </c>
      <c r="Q32" s="9"/>
      <c r="R32" s="9"/>
      <c r="S32" s="9"/>
    </row>
    <row r="33" spans="1:19" ht="12" customHeight="1">
      <c r="A33" s="14" t="s">
        <v>8</v>
      </c>
      <c r="B33" s="30">
        <v>9.2879603156395021</v>
      </c>
      <c r="C33" s="30">
        <v>8.3000000000000007</v>
      </c>
      <c r="D33" s="31">
        <v>10.442912708247281</v>
      </c>
      <c r="E33" s="30">
        <v>7.4</v>
      </c>
      <c r="F33" s="30">
        <v>7.4</v>
      </c>
      <c r="G33" s="30">
        <v>7.4</v>
      </c>
      <c r="H33" s="30">
        <v>6</v>
      </c>
      <c r="I33" s="30">
        <v>6.1</v>
      </c>
      <c r="J33" s="30">
        <v>5.9</v>
      </c>
      <c r="K33" s="30">
        <v>6</v>
      </c>
      <c r="L33" s="30">
        <v>4.8</v>
      </c>
      <c r="M33" s="30">
        <v>7.4</v>
      </c>
      <c r="N33" s="30">
        <f>N10/N7*100</f>
        <v>7.1204774167625526</v>
      </c>
      <c r="O33" s="30">
        <f>O10/O7*100</f>
        <v>6.612272352115979</v>
      </c>
      <c r="P33" s="30">
        <f>P10/P7*100</f>
        <v>7.7344673952167344</v>
      </c>
      <c r="Q33" s="9"/>
      <c r="R33" s="9"/>
      <c r="S33" s="9"/>
    </row>
    <row r="34" spans="1:19" ht="12" customHeight="1">
      <c r="A34" s="13" t="s">
        <v>12</v>
      </c>
      <c r="B34" s="30" t="s">
        <v>7</v>
      </c>
      <c r="C34" s="30" t="s">
        <v>7</v>
      </c>
      <c r="D34" s="25">
        <v>0</v>
      </c>
      <c r="E34" s="30">
        <v>0.2</v>
      </c>
      <c r="F34" s="30">
        <v>0.4</v>
      </c>
      <c r="G34" s="38" t="s">
        <v>7</v>
      </c>
      <c r="H34" s="30">
        <v>0.2</v>
      </c>
      <c r="I34" s="30">
        <v>0.3</v>
      </c>
      <c r="J34" s="38" t="s">
        <v>7</v>
      </c>
      <c r="K34" s="30">
        <v>0.1</v>
      </c>
      <c r="L34" s="30">
        <v>0.2</v>
      </c>
      <c r="M34" s="25" t="s">
        <v>7</v>
      </c>
      <c r="N34" s="30">
        <f>N11/N7*100</f>
        <v>0.12711632239329351</v>
      </c>
      <c r="O34" s="30">
        <f>O11/O7*100</f>
        <v>0.23233165343527887</v>
      </c>
      <c r="P34" s="27">
        <v>0</v>
      </c>
      <c r="Q34" s="9"/>
      <c r="R34" s="9"/>
      <c r="S34" s="9"/>
    </row>
    <row r="35" spans="1:19" ht="12" customHeight="1">
      <c r="A35" s="14" t="s">
        <v>13</v>
      </c>
      <c r="B35" s="25" t="s">
        <v>7</v>
      </c>
      <c r="C35" s="25" t="s">
        <v>7</v>
      </c>
      <c r="D35" s="25" t="s">
        <v>7</v>
      </c>
      <c r="E35" s="25" t="s">
        <v>7</v>
      </c>
      <c r="F35" s="25" t="s">
        <v>7</v>
      </c>
      <c r="G35" s="25" t="s">
        <v>7</v>
      </c>
      <c r="H35" s="30">
        <v>0.8</v>
      </c>
      <c r="I35" s="30">
        <v>0.8</v>
      </c>
      <c r="J35" s="30">
        <v>0.8</v>
      </c>
      <c r="K35" s="30">
        <v>0.1</v>
      </c>
      <c r="L35" s="30">
        <v>0.1</v>
      </c>
      <c r="M35" s="30">
        <v>0.1</v>
      </c>
      <c r="N35" s="30">
        <f>N12/N7*100</f>
        <v>0.23176812229466878</v>
      </c>
      <c r="O35" s="30">
        <f>O12/O7*100</f>
        <v>0.22331878756925513</v>
      </c>
      <c r="P35" s="30">
        <f>P12/P7*100</f>
        <v>0.24197621978700046</v>
      </c>
      <c r="Q35" s="9"/>
      <c r="R35" s="9"/>
      <c r="S35" s="9"/>
    </row>
    <row r="36" spans="1:19" ht="12" customHeight="1">
      <c r="A36" s="13" t="s">
        <v>6</v>
      </c>
      <c r="B36" s="30">
        <v>7.5962081616678852</v>
      </c>
      <c r="C36" s="30">
        <v>13.168015593289017</v>
      </c>
      <c r="D36" s="31">
        <v>0.73316811235026846</v>
      </c>
      <c r="E36" s="30">
        <v>6.5</v>
      </c>
      <c r="F36" s="30">
        <v>11.4</v>
      </c>
      <c r="G36" s="30">
        <v>0.5</v>
      </c>
      <c r="H36" s="30">
        <v>3.3</v>
      </c>
      <c r="I36" s="30">
        <v>6.1</v>
      </c>
      <c r="J36" s="27">
        <v>0</v>
      </c>
      <c r="K36" s="31">
        <v>4</v>
      </c>
      <c r="L36" s="30">
        <v>7</v>
      </c>
      <c r="M36" s="30">
        <v>0.5</v>
      </c>
      <c r="N36" s="30">
        <f>N13/N7*100</f>
        <v>5.2761492520957756</v>
      </c>
      <c r="O36" s="30">
        <f>O13/O7*100</f>
        <v>9.3142961577652095</v>
      </c>
      <c r="P36" s="30">
        <f>P13/P7*100</f>
        <v>0.39744594100014818</v>
      </c>
      <c r="Q36" s="9"/>
      <c r="R36" s="9"/>
      <c r="S36" s="9"/>
    </row>
    <row r="37" spans="1:19" ht="12" customHeight="1">
      <c r="A37" s="14" t="s">
        <v>14</v>
      </c>
      <c r="B37" s="30">
        <v>15.788530016792206</v>
      </c>
      <c r="C37" s="30">
        <v>13.495320965358726</v>
      </c>
      <c r="D37" s="31">
        <v>18.613176373399419</v>
      </c>
      <c r="E37" s="30">
        <v>13.4</v>
      </c>
      <c r="F37" s="30">
        <v>12.6</v>
      </c>
      <c r="G37" s="30">
        <v>14.5</v>
      </c>
      <c r="H37" s="30">
        <v>13.4</v>
      </c>
      <c r="I37" s="30">
        <v>11.9</v>
      </c>
      <c r="J37" s="30">
        <v>15.2</v>
      </c>
      <c r="K37" s="31">
        <v>15.4</v>
      </c>
      <c r="L37" s="30">
        <v>14.1</v>
      </c>
      <c r="M37" s="30">
        <v>16.899999999999999</v>
      </c>
      <c r="N37" s="30">
        <f>N14/N7*100</f>
        <v>14.498018373422461</v>
      </c>
      <c r="O37" s="30">
        <v>13.1</v>
      </c>
      <c r="P37" s="30">
        <f>P14/P7*100</f>
        <v>16.257071502964713</v>
      </c>
      <c r="Q37" s="9"/>
      <c r="R37" s="9"/>
      <c r="S37" s="9"/>
    </row>
    <row r="38" spans="1:19" ht="12" customHeight="1">
      <c r="A38" s="15" t="s">
        <v>15</v>
      </c>
      <c r="B38" s="30">
        <v>0.60459655325982808</v>
      </c>
      <c r="C38" s="30">
        <v>0.99833378161710506</v>
      </c>
      <c r="D38" s="31">
        <v>0.11961310753132313</v>
      </c>
      <c r="E38" s="30">
        <v>1.1000000000000001</v>
      </c>
      <c r="F38" s="30">
        <v>1.9</v>
      </c>
      <c r="G38" s="25" t="s">
        <v>7</v>
      </c>
      <c r="H38" s="30">
        <v>1.1000000000000001</v>
      </c>
      <c r="I38" s="30">
        <v>1.9</v>
      </c>
      <c r="J38" s="33">
        <v>0.2</v>
      </c>
      <c r="K38" s="31">
        <v>0.7</v>
      </c>
      <c r="L38" s="30">
        <v>1.3</v>
      </c>
      <c r="M38" s="30">
        <v>0.1</v>
      </c>
      <c r="N38" s="33">
        <f>N15/N7*100</f>
        <v>0.88479170091136561</v>
      </c>
      <c r="O38" s="30">
        <f>O15/O7*100</f>
        <v>1.5397813712407795</v>
      </c>
      <c r="P38" s="30">
        <f>P15/P7*100</f>
        <v>9.346331489272891E-2</v>
      </c>
      <c r="Q38" s="9"/>
      <c r="R38" s="9"/>
      <c r="S38" s="9"/>
    </row>
    <row r="39" spans="1:19" ht="12" customHeight="1">
      <c r="A39" s="14" t="s">
        <v>16</v>
      </c>
      <c r="B39" s="30">
        <v>5.2493478801526141</v>
      </c>
      <c r="C39" s="30">
        <v>2.1832001872312481</v>
      </c>
      <c r="D39" s="31">
        <v>9.0260567258708519</v>
      </c>
      <c r="E39" s="30">
        <v>4.2</v>
      </c>
      <c r="F39" s="30">
        <v>2.5</v>
      </c>
      <c r="G39" s="30">
        <v>6.1</v>
      </c>
      <c r="H39" s="30">
        <v>3.5</v>
      </c>
      <c r="I39" s="30">
        <v>2.4</v>
      </c>
      <c r="J39" s="30">
        <v>4.8</v>
      </c>
      <c r="K39" s="31">
        <v>3.7</v>
      </c>
      <c r="L39" s="30">
        <v>2</v>
      </c>
      <c r="M39" s="30">
        <v>5.7</v>
      </c>
      <c r="N39" s="30">
        <f>N16/N7*100</f>
        <v>4.1342026920899313</v>
      </c>
      <c r="O39" s="30">
        <f>O16/O7*100</f>
        <v>2.2942750776733787</v>
      </c>
      <c r="P39" s="30">
        <f>P16/P7*100</f>
        <v>6.3571185875041456</v>
      </c>
      <c r="Q39" s="9"/>
      <c r="R39" s="9"/>
      <c r="S39" s="9"/>
    </row>
    <row r="40" spans="1:19" ht="12" customHeight="1">
      <c r="A40" s="14" t="s">
        <v>17</v>
      </c>
      <c r="B40" s="25" t="s">
        <v>7</v>
      </c>
      <c r="C40" s="25" t="s">
        <v>7</v>
      </c>
      <c r="D40" s="25" t="s">
        <v>7</v>
      </c>
      <c r="E40" s="25" t="s">
        <v>7</v>
      </c>
      <c r="F40" s="25" t="s">
        <v>7</v>
      </c>
      <c r="G40" s="25" t="s">
        <v>7</v>
      </c>
      <c r="H40" s="33">
        <v>0.1</v>
      </c>
      <c r="I40" s="33">
        <v>0.1</v>
      </c>
      <c r="J40" s="33">
        <v>0.1</v>
      </c>
      <c r="K40" s="31">
        <v>0.2</v>
      </c>
      <c r="L40" s="30">
        <v>0.3</v>
      </c>
      <c r="M40" s="30" t="s">
        <v>7</v>
      </c>
      <c r="N40" s="30">
        <f>N17/N7*100</f>
        <v>6.3558161196646756E-2</v>
      </c>
      <c r="O40" s="30">
        <f>O17/O7*100</f>
        <v>9.3466757129135172E-2</v>
      </c>
      <c r="P40" s="30">
        <f>P17/P7*100</f>
        <v>2.7524795000771301E-2</v>
      </c>
      <c r="Q40" s="9"/>
      <c r="R40" s="9"/>
      <c r="S40" s="9"/>
    </row>
    <row r="41" spans="1:19" ht="12" customHeight="1">
      <c r="A41" s="15" t="s">
        <v>18</v>
      </c>
      <c r="B41" s="30">
        <v>0.48448697013454972</v>
      </c>
      <c r="C41" s="30">
        <v>9.1869063878690926E-2</v>
      </c>
      <c r="D41" s="31">
        <v>0.96809169764560088</v>
      </c>
      <c r="E41" s="30">
        <v>0.7</v>
      </c>
      <c r="F41" s="30">
        <v>0.5</v>
      </c>
      <c r="G41" s="30">
        <v>0.9</v>
      </c>
      <c r="H41" s="33">
        <v>0.8</v>
      </c>
      <c r="I41" s="30">
        <v>0.6</v>
      </c>
      <c r="J41" s="30">
        <v>1</v>
      </c>
      <c r="K41" s="30">
        <v>0.6</v>
      </c>
      <c r="L41" s="30">
        <v>0.6</v>
      </c>
      <c r="M41" s="31">
        <v>0.8</v>
      </c>
      <c r="N41" s="30">
        <f>N18/N7*100</f>
        <v>0.65754387887421695</v>
      </c>
      <c r="O41" s="30">
        <v>0.5</v>
      </c>
      <c r="P41" s="30">
        <f>P18/P7*100</f>
        <v>0.90993140982403276</v>
      </c>
      <c r="Q41" s="9"/>
      <c r="R41" s="9"/>
      <c r="S41" s="9"/>
    </row>
    <row r="42" spans="1:19" ht="12" customHeight="1">
      <c r="A42" s="15" t="s">
        <v>19</v>
      </c>
      <c r="B42" s="33">
        <v>0.14189510943853109</v>
      </c>
      <c r="C42" s="30">
        <v>0.13099201123387488</v>
      </c>
      <c r="D42" s="31">
        <v>0.15532493460002753</v>
      </c>
      <c r="E42" s="25" t="s">
        <v>7</v>
      </c>
      <c r="F42" s="25" t="s">
        <v>7</v>
      </c>
      <c r="G42" s="25" t="s">
        <v>7</v>
      </c>
      <c r="H42" s="33">
        <v>0.1</v>
      </c>
      <c r="I42" s="33">
        <v>0.1</v>
      </c>
      <c r="J42" s="30">
        <v>0.1</v>
      </c>
      <c r="K42" s="30">
        <v>0</v>
      </c>
      <c r="L42" s="25" t="s">
        <v>7</v>
      </c>
      <c r="M42" s="36">
        <v>0.1</v>
      </c>
      <c r="N42" s="36">
        <f>N19/N7*100</f>
        <v>6.4699651160666991E-2</v>
      </c>
      <c r="O42" s="36">
        <f>O19/O7*100</f>
        <v>5.9084342899489023E-2</v>
      </c>
      <c r="P42" s="36">
        <f>P19/P7*100</f>
        <v>7.1483808262076384E-2</v>
      </c>
      <c r="Q42" s="9"/>
      <c r="R42" s="9"/>
      <c r="S42" s="9"/>
    </row>
    <row r="43" spans="1:19" ht="12" customHeight="1">
      <c r="A43" s="15" t="s">
        <v>20</v>
      </c>
      <c r="B43" s="30">
        <v>6.0343979965027481E-2</v>
      </c>
      <c r="C43" s="30">
        <v>0.10933466537654091</v>
      </c>
      <c r="D43" s="25" t="s">
        <v>7</v>
      </c>
      <c r="E43" s="25" t="s">
        <v>7</v>
      </c>
      <c r="F43" s="25" t="s">
        <v>7</v>
      </c>
      <c r="G43" s="25" t="s">
        <v>7</v>
      </c>
      <c r="H43" s="33">
        <v>0.2</v>
      </c>
      <c r="I43" s="30">
        <v>0.3</v>
      </c>
      <c r="J43" s="30">
        <v>0.1</v>
      </c>
      <c r="K43" s="30">
        <v>0.2</v>
      </c>
      <c r="L43" s="30">
        <v>0.2</v>
      </c>
      <c r="M43" s="36">
        <v>0.1</v>
      </c>
      <c r="N43" s="33">
        <f>N20/N7*100</f>
        <v>0.10807626979343597</v>
      </c>
      <c r="O43" s="30">
        <f>O20/O7*100</f>
        <v>0.15655681819130143</v>
      </c>
      <c r="P43" s="30">
        <f>P20/P7*100</f>
        <v>4.9504301631423837E-2</v>
      </c>
      <c r="Q43" s="9"/>
      <c r="R43" s="9"/>
      <c r="S43" s="9"/>
    </row>
    <row r="44" spans="1:19" ht="12" customHeight="1">
      <c r="A44" s="15" t="s">
        <v>21</v>
      </c>
      <c r="B44" s="30">
        <v>0.19144272238106164</v>
      </c>
      <c r="C44" s="30">
        <v>0.29447004125375076</v>
      </c>
      <c r="D44" s="31">
        <v>6.4539446509706722E-2</v>
      </c>
      <c r="E44" s="30">
        <v>0</v>
      </c>
      <c r="F44" s="25" t="s">
        <v>7</v>
      </c>
      <c r="G44" s="30">
        <v>0.1</v>
      </c>
      <c r="H44" s="33">
        <v>0.3</v>
      </c>
      <c r="I44" s="33">
        <v>0.1</v>
      </c>
      <c r="J44" s="30">
        <v>0.6</v>
      </c>
      <c r="K44" s="30">
        <v>0.3</v>
      </c>
      <c r="L44" s="31">
        <v>0.1</v>
      </c>
      <c r="M44" s="30">
        <v>0.5</v>
      </c>
      <c r="N44" s="30">
        <f>N21/N7*100</f>
        <v>0.21186053732215587</v>
      </c>
      <c r="O44" s="30">
        <f>O21/O7*100</f>
        <v>0.12751536151189158</v>
      </c>
      <c r="P44" s="30">
        <f>P21/P7*100</f>
        <v>0.31376249832381053</v>
      </c>
      <c r="Q44" s="9"/>
      <c r="R44" s="9"/>
      <c r="S44" s="9"/>
    </row>
    <row r="45" spans="1:19" s="7" customFormat="1" ht="12" customHeight="1">
      <c r="A45" s="15" t="s">
        <v>22</v>
      </c>
      <c r="B45" s="30">
        <v>6.0631240444733203</v>
      </c>
      <c r="C45" s="30">
        <v>8.0705051401265209</v>
      </c>
      <c r="D45" s="31">
        <v>3.5905445408233509</v>
      </c>
      <c r="E45" s="30">
        <v>5.4</v>
      </c>
      <c r="F45" s="30">
        <v>6.5</v>
      </c>
      <c r="G45" s="30">
        <v>4.2</v>
      </c>
      <c r="H45" s="33">
        <v>4.4000000000000004</v>
      </c>
      <c r="I45" s="33">
        <v>5.0999999999999996</v>
      </c>
      <c r="J45" s="30">
        <v>3.6</v>
      </c>
      <c r="K45" s="31">
        <v>4.5</v>
      </c>
      <c r="L45" s="30">
        <v>6.4</v>
      </c>
      <c r="M45" s="30">
        <v>2.1</v>
      </c>
      <c r="N45" s="30">
        <f>N22/N7*100</f>
        <v>5.0742881668584374</v>
      </c>
      <c r="O45" s="30">
        <f>O22/O7*100</f>
        <v>6.4840059184485845</v>
      </c>
      <c r="P45" s="30">
        <f>P22/P7*100</f>
        <v>3.3711320353325607</v>
      </c>
      <c r="Q45" s="9"/>
      <c r="R45" s="9"/>
      <c r="S45" s="9"/>
    </row>
    <row r="46" spans="1:19" ht="12" customHeight="1">
      <c r="A46" s="15" t="s">
        <v>9</v>
      </c>
      <c r="B46" s="30">
        <v>4.0798699808942862</v>
      </c>
      <c r="C46" s="30">
        <v>2.5202862961397527</v>
      </c>
      <c r="D46" s="31">
        <v>6.0008777364725319</v>
      </c>
      <c r="E46" s="30">
        <v>3.8</v>
      </c>
      <c r="F46" s="30">
        <v>2.7</v>
      </c>
      <c r="G46" s="30">
        <v>5.0999999999999996</v>
      </c>
      <c r="H46" s="30">
        <v>3.8</v>
      </c>
      <c r="I46" s="30">
        <v>2.6</v>
      </c>
      <c r="J46" s="30">
        <v>5.0999999999999996</v>
      </c>
      <c r="K46" s="31">
        <v>3.3</v>
      </c>
      <c r="L46" s="30">
        <v>2</v>
      </c>
      <c r="M46" s="30">
        <v>4.9000000000000004</v>
      </c>
      <c r="N46" s="30">
        <f>N23/N7*100</f>
        <v>3.7210289847131666</v>
      </c>
      <c r="O46" s="30">
        <f>O23/O7*100</f>
        <v>2.4399830758407628</v>
      </c>
      <c r="P46" s="30">
        <f>P23/P7*100</f>
        <v>5.2687297155872006</v>
      </c>
      <c r="Q46" s="9"/>
      <c r="R46" s="9"/>
      <c r="S46" s="9"/>
    </row>
    <row r="47" spans="1:19" ht="12" customHeight="1">
      <c r="A47" s="15" t="s">
        <v>23</v>
      </c>
      <c r="B47" s="30">
        <v>1.6547360384659136</v>
      </c>
      <c r="C47" s="30">
        <v>0.15858766160047785</v>
      </c>
      <c r="D47" s="31">
        <v>3.497607737849374</v>
      </c>
      <c r="E47" s="30">
        <v>2.1</v>
      </c>
      <c r="F47" s="30">
        <v>0.2</v>
      </c>
      <c r="G47" s="30">
        <v>4.3</v>
      </c>
      <c r="H47" s="30">
        <v>1.4</v>
      </c>
      <c r="I47" s="30">
        <v>0.4</v>
      </c>
      <c r="J47" s="30">
        <v>2.6</v>
      </c>
      <c r="K47" s="31">
        <v>1.1000000000000001</v>
      </c>
      <c r="L47" s="30">
        <v>0.4</v>
      </c>
      <c r="M47" s="30">
        <v>1.9</v>
      </c>
      <c r="N47" s="30">
        <f>N24/N7*100</f>
        <v>1.5328383832849342</v>
      </c>
      <c r="O47" s="30">
        <f>O24/O7*100</f>
        <v>0.27631110076300586</v>
      </c>
      <c r="P47" s="30">
        <v>3</v>
      </c>
      <c r="Q47" s="9"/>
      <c r="R47" s="9"/>
      <c r="S47" s="9"/>
    </row>
    <row r="48" spans="1:19" ht="12" customHeight="1">
      <c r="A48" s="15" t="s">
        <v>24</v>
      </c>
      <c r="B48" s="30">
        <v>0.34683329059771384</v>
      </c>
      <c r="C48" s="30">
        <v>0.3</v>
      </c>
      <c r="D48" s="31">
        <v>0.34248932947817706</v>
      </c>
      <c r="E48" s="30">
        <v>0.4</v>
      </c>
      <c r="F48" s="30">
        <v>0.5</v>
      </c>
      <c r="G48" s="30">
        <v>0.3</v>
      </c>
      <c r="H48" s="30">
        <v>0.1</v>
      </c>
      <c r="I48" s="30">
        <v>0.1</v>
      </c>
      <c r="J48" s="38" t="s">
        <v>7</v>
      </c>
      <c r="K48" s="31" t="s">
        <v>7</v>
      </c>
      <c r="L48" s="30" t="s">
        <v>7</v>
      </c>
      <c r="M48" s="25" t="s">
        <v>7</v>
      </c>
      <c r="N48" s="30">
        <f>N25/N7*100</f>
        <v>0.20300257520135881</v>
      </c>
      <c r="O48" s="30">
        <f>O25/O7*100</f>
        <v>0.24059344714580067</v>
      </c>
      <c r="P48" s="30">
        <f>P25/P7*100</f>
        <v>0.15758701313628404</v>
      </c>
      <c r="Q48" s="9"/>
      <c r="R48" s="9"/>
      <c r="S48" s="9"/>
    </row>
    <row r="49" spans="1:19" ht="12" customHeight="1">
      <c r="A49" s="15" t="s">
        <v>25</v>
      </c>
      <c r="B49" s="30">
        <v>2.3285450160306769</v>
      </c>
      <c r="C49" s="30">
        <v>2.285548612008649</v>
      </c>
      <c r="D49" s="31">
        <v>2.3815055762081783</v>
      </c>
      <c r="E49" s="30">
        <v>2.1</v>
      </c>
      <c r="F49" s="30">
        <v>1.9</v>
      </c>
      <c r="G49" s="30">
        <v>2.4</v>
      </c>
      <c r="H49" s="30">
        <v>1.7</v>
      </c>
      <c r="I49" s="30">
        <v>1.9</v>
      </c>
      <c r="J49" s="30">
        <v>1.5</v>
      </c>
      <c r="K49" s="31">
        <v>1.1000000000000001</v>
      </c>
      <c r="L49" s="30">
        <v>0.9</v>
      </c>
      <c r="M49" s="30">
        <v>1.3</v>
      </c>
      <c r="N49" s="30">
        <f>N26/N7*100</f>
        <v>1.7854272825233319</v>
      </c>
      <c r="O49" s="30">
        <f>O26/O7*100</f>
        <v>1.7172013048626915</v>
      </c>
      <c r="P49" s="30">
        <f>P26/P7*100</f>
        <v>1.8678547699058208</v>
      </c>
      <c r="Q49" s="9"/>
      <c r="R49" s="9"/>
      <c r="S49" s="9"/>
    </row>
    <row r="50" spans="1:19" ht="12" customHeight="1">
      <c r="A50" s="15" t="s">
        <v>26</v>
      </c>
      <c r="B50" s="30">
        <v>0.37787284578739255</v>
      </c>
      <c r="C50" s="30">
        <v>0.1138757217659819</v>
      </c>
      <c r="D50" s="31">
        <v>0.70304970397907207</v>
      </c>
      <c r="E50" s="30">
        <v>0.3</v>
      </c>
      <c r="F50" s="25" t="s">
        <v>7</v>
      </c>
      <c r="G50" s="33">
        <v>0.6</v>
      </c>
      <c r="H50" s="30">
        <v>0.3</v>
      </c>
      <c r="I50" s="30">
        <v>0.1</v>
      </c>
      <c r="J50" s="30">
        <v>0.6</v>
      </c>
      <c r="K50" s="31">
        <v>0.3</v>
      </c>
      <c r="L50" s="25" t="s">
        <v>7</v>
      </c>
      <c r="M50" s="30">
        <v>0.6</v>
      </c>
      <c r="N50" s="33">
        <f>N27/N7*100</f>
        <v>0.31742552919474731</v>
      </c>
      <c r="O50" s="30">
        <f>O27/O7*100</f>
        <v>5.900089043776658E-2</v>
      </c>
      <c r="P50" s="30">
        <f>P27/P7*100</f>
        <v>0.62964228857075732</v>
      </c>
      <c r="Q50" s="9"/>
      <c r="R50" s="9"/>
      <c r="S50" s="9"/>
    </row>
    <row r="51" spans="1:19" ht="12" customHeight="1">
      <c r="A51" s="16" t="s">
        <v>27</v>
      </c>
      <c r="B51" s="26" t="s">
        <v>7</v>
      </c>
      <c r="C51" s="26" t="s">
        <v>7</v>
      </c>
      <c r="D51" s="26" t="s">
        <v>7</v>
      </c>
      <c r="E51" s="26" t="s">
        <v>7</v>
      </c>
      <c r="F51" s="26" t="s">
        <v>7</v>
      </c>
      <c r="G51" s="26" t="s">
        <v>7</v>
      </c>
      <c r="H51" s="26" t="s">
        <v>7</v>
      </c>
      <c r="I51" s="26" t="s">
        <v>7</v>
      </c>
      <c r="J51" s="26" t="s">
        <v>7</v>
      </c>
      <c r="K51" s="26" t="s">
        <v>7</v>
      </c>
      <c r="L51" s="26" t="s">
        <v>7</v>
      </c>
      <c r="M51" s="26" t="s">
        <v>7</v>
      </c>
      <c r="N51" s="26" t="s">
        <v>7</v>
      </c>
      <c r="O51" s="26" t="s">
        <v>7</v>
      </c>
      <c r="P51" s="26" t="s">
        <v>7</v>
      </c>
      <c r="Q51" s="9"/>
      <c r="R51" s="9"/>
      <c r="S51" s="9"/>
    </row>
    <row r="52" spans="1:19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9"/>
      <c r="R52" s="9"/>
      <c r="S52" s="9"/>
    </row>
  </sheetData>
  <mergeCells count="11">
    <mergeCell ref="K29:M29"/>
    <mergeCell ref="N29:P29"/>
    <mergeCell ref="B29:D29"/>
    <mergeCell ref="E29:G29"/>
    <mergeCell ref="H29:J29"/>
    <mergeCell ref="B4:D4"/>
    <mergeCell ref="E4:G4"/>
    <mergeCell ref="H4:J4"/>
    <mergeCell ref="K4:M4"/>
    <mergeCell ref="A4:A5"/>
    <mergeCell ref="N4:P4"/>
  </mergeCells>
  <phoneticPr fontId="2" type="noConversion"/>
  <printOptions horizontalCentered="1"/>
  <pageMargins left="0.39370078740157483" right="0.39370078740157483" top="0.35433070866141736" bottom="0.15748031496062992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2018-02-16T08:02:04Z</cp:lastPrinted>
  <dcterms:created xsi:type="dcterms:W3CDTF">2001-06-27T09:38:18Z</dcterms:created>
  <dcterms:modified xsi:type="dcterms:W3CDTF">2018-02-19T08:08:44Z</dcterms:modified>
</cp:coreProperties>
</file>