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จำแนกสภาพแรงงานและเพศ ตุลาคม2560\"/>
    </mc:Choice>
  </mc:AlternateContent>
  <bookViews>
    <workbookView xWindow="-525" yWindow="-75" windowWidth="10065" windowHeight="8655" tabRatio="658"/>
  </bookViews>
  <sheets>
    <sheet name="ตารางที่4" sheetId="19" r:id="rId1"/>
  </sheets>
  <definedNames>
    <definedName name="_xlnm.Print_Area" localSheetId="0">ตารางที่4!$A$1:$D$66</definedName>
  </definedNames>
  <calcPr calcId="152511"/>
</workbook>
</file>

<file path=xl/calcChain.xml><?xml version="1.0" encoding="utf-8"?>
<calcChain xmlns="http://schemas.openxmlformats.org/spreadsheetml/2006/main">
  <c r="C5" i="19" l="1"/>
  <c r="B6" i="19" l="1"/>
  <c r="D5" i="19"/>
  <c r="B25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2" i="19"/>
  <c r="B23" i="19"/>
  <c r="B24" i="19"/>
  <c r="B26" i="19"/>
  <c r="B28" i="19"/>
  <c r="B27" i="19"/>
  <c r="D59" i="19" l="1"/>
  <c r="D57" i="19"/>
  <c r="D60" i="19"/>
  <c r="D58" i="19"/>
  <c r="D61" i="19"/>
  <c r="D53" i="19"/>
  <c r="C61" i="19"/>
  <c r="C57" i="19"/>
  <c r="C52" i="19"/>
  <c r="C44" i="19"/>
  <c r="C40" i="19"/>
  <c r="C58" i="19"/>
  <c r="C51" i="19"/>
  <c r="C46" i="19"/>
  <c r="C41" i="19"/>
  <c r="C60" i="19"/>
  <c r="C53" i="19"/>
  <c r="C45" i="19"/>
  <c r="C54" i="19"/>
  <c r="C43" i="19"/>
  <c r="C62" i="19"/>
  <c r="C50" i="19"/>
  <c r="C42" i="19"/>
  <c r="C59" i="19"/>
  <c r="C56" i="19"/>
  <c r="C49" i="19"/>
  <c r="C47" i="19"/>
  <c r="D52" i="19"/>
  <c r="D48" i="19"/>
  <c r="D51" i="19"/>
  <c r="C39" i="19"/>
  <c r="D50" i="19"/>
  <c r="D45" i="19"/>
  <c r="D54" i="19"/>
  <c r="D42" i="19"/>
  <c r="D49" i="19"/>
  <c r="D56" i="19"/>
  <c r="D41" i="19"/>
  <c r="D47" i="19"/>
  <c r="D43" i="19"/>
  <c r="B5" i="19"/>
  <c r="D44" i="19"/>
  <c r="D40" i="19"/>
  <c r="D39" i="19"/>
  <c r="D62" i="19"/>
  <c r="B46" i="19" l="1"/>
  <c r="B52" i="19"/>
  <c r="B53" i="19"/>
  <c r="B54" i="19"/>
  <c r="B41" i="19"/>
  <c r="B43" i="19"/>
  <c r="B44" i="19"/>
  <c r="B50" i="19"/>
  <c r="B45" i="19"/>
  <c r="B49" i="19"/>
  <c r="B47" i="19"/>
  <c r="B42" i="19"/>
  <c r="B39" i="19"/>
  <c r="B40" i="19"/>
  <c r="B48" i="19"/>
  <c r="B61" i="19"/>
  <c r="B56" i="19"/>
  <c r="B57" i="19"/>
  <c r="B58" i="19"/>
  <c r="B60" i="19"/>
  <c r="B59" i="19"/>
  <c r="B62" i="19"/>
</calcChain>
</file>

<file path=xl/sharedStrings.xml><?xml version="1.0" encoding="utf-8"?>
<sst xmlns="http://schemas.openxmlformats.org/spreadsheetml/2006/main" count="65" uniqueCount="40">
  <si>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</si>
  <si>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</si>
  <si>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</si>
  <si>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</si>
  <si>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</si>
  <si>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</si>
  <si>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ร้อยละ</t>
  </si>
  <si>
    <t xml:space="preserve">           รวมทั้งการประกันสังคมภาคบังคับ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</si>
  <si>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</si>
  <si>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</si>
  <si>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</si>
  <si>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</si>
  <si>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</si>
  <si>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</si>
  <si>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</si>
  <si>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</si>
  <si>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</si>
  <si>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</si>
  <si>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</si>
  <si>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</si>
  <si>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</si>
  <si>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</si>
  <si>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</si>
  <si>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</si>
  <si>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</si>
  <si>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</si>
  <si>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</si>
  <si>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</si>
  <si>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</si>
  <si>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</si>
  <si>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</si>
  <si>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</si>
  <si>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>21. องค์การระหว่างประเทศและองค์การต่างประเทศอื่นๆ และสมาชิก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</si>
  <si>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</si>
  <si>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</si>
  <si>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</si>
  <si>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2558 (ต่อ)</t>
  </si>
  <si>
    <t xml:space="preserve">                เดือนตุลาคม พ.ศ. 2560</t>
  </si>
  <si>
    <t xml:space="preserve">                        เดือนตุลาคม พ.ศ. 2560</t>
  </si>
  <si>
    <t xml:space="preserve">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</si>
</sst>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00"/>
    <numFmt numFmtId="188" formatCode="0.0"/>
    <numFmt numFmtId="189" formatCode="_-* #,##0_-;\-* #,##0_-;_-* &quot;-&quot;??_-;_-@_-"/>
    <numFmt numFmtId="190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sz val="18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188" fontId="2" fillId="0" borderId="0" xfId="3" applyNumberFormat="1" applyFont="1" applyAlignment="1">
      <alignment vertical="center"/>
    </xf>
    <xf numFmtId="188" fontId="5" fillId="0" borderId="0" xfId="3" applyNumberFormat="1" applyFont="1" applyAlignment="1">
      <alignment vertical="center"/>
    </xf>
    <xf numFmtId="188" fontId="5" fillId="0" borderId="0" xfId="3" applyNumberFormat="1" applyFont="1"/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0" fontId="6" fillId="0" borderId="0" xfId="3" applyFont="1" applyBorder="1"/>
    <xf numFmtId="189" fontId="4" fillId="0" borderId="3" xfId="1" applyNumberFormat="1" applyFont="1" applyBorder="1" applyAlignment="1">
      <alignment horizontal="right"/>
    </xf>
    <xf numFmtId="189" fontId="6" fillId="0" borderId="0" xfId="1" applyNumberFormat="1" applyFont="1" applyBorder="1" applyAlignment="1">
      <alignment horizontal="center"/>
    </xf>
    <xf numFmtId="189" fontId="4" fillId="0" borderId="0" xfId="1" applyNumberFormat="1" applyFont="1" applyBorder="1" applyAlignment="1">
      <alignment horizontal="right"/>
    </xf>
    <xf numFmtId="0" fontId="6" fillId="0" borderId="0" xfId="3" applyFont="1"/>
    <xf numFmtId="190" fontId="4" fillId="0" borderId="0" xfId="3" applyNumberFormat="1" applyFont="1" applyAlignment="1">
      <alignment horizontal="right"/>
    </xf>
    <xf numFmtId="190" fontId="2" fillId="0" borderId="0" xfId="3" applyNumberFormat="1" applyFont="1" applyAlignment="1">
      <alignment vertical="center"/>
    </xf>
    <xf numFmtId="188" fontId="2" fillId="0" borderId="0" xfId="3" applyNumberFormat="1" applyFont="1" applyAlignment="1">
      <alignment horizontal="right"/>
    </xf>
    <xf numFmtId="190" fontId="6" fillId="0" borderId="0" xfId="3" applyNumberFormat="1" applyFont="1" applyAlignment="1">
      <alignment horizontal="right"/>
    </xf>
    <xf numFmtId="188" fontId="5" fillId="0" borderId="0" xfId="3" applyNumberFormat="1" applyFont="1" applyAlignment="1">
      <alignment horizontal="right"/>
    </xf>
    <xf numFmtId="190" fontId="6" fillId="0" borderId="2" xfId="3" applyNumberFormat="1" applyFont="1" applyBorder="1" applyAlignment="1">
      <alignment horizontal="right"/>
    </xf>
    <xf numFmtId="188" fontId="6" fillId="0" borderId="0" xfId="3" applyNumberFormat="1" applyFont="1"/>
    <xf numFmtId="0" fontId="4" fillId="0" borderId="1" xfId="3" applyFont="1" applyBorder="1" applyAlignment="1">
      <alignment horizontal="center" vertical="center"/>
    </xf>
    <xf numFmtId="188" fontId="6" fillId="0" borderId="3" xfId="3" applyNumberFormat="1" applyFont="1" applyBorder="1"/>
    <xf numFmtId="187" fontId="2" fillId="0" borderId="0" xfId="3" applyNumberFormat="1" applyFont="1" applyAlignment="1">
      <alignment vertical="center"/>
    </xf>
    <xf numFmtId="188" fontId="5" fillId="0" borderId="0" xfId="3" applyNumberFormat="1" applyFont="1" applyBorder="1"/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3" applyNumberFormat="1" applyFont="1" applyAlignment="1">
      <alignment vertical="center"/>
    </xf>
    <xf numFmtId="0" fontId="8" fillId="0" borderId="0" xfId="0" applyFont="1"/>
    <xf numFmtId="41" fontId="6" fillId="2" borderId="0" xfId="1" applyNumberFormat="1" applyFont="1" applyFill="1" applyAlignment="1">
      <alignment horizontal="right"/>
    </xf>
    <xf numFmtId="41" fontId="6" fillId="2" borderId="0" xfId="1" applyNumberFormat="1" applyFont="1" applyFill="1" applyBorder="1" applyAlignment="1">
      <alignment horizontal="right"/>
    </xf>
    <xf numFmtId="41" fontId="5" fillId="2" borderId="0" xfId="1" applyNumberFormat="1" applyFont="1" applyFill="1" applyAlignment="1">
      <alignment horizontal="right"/>
    </xf>
    <xf numFmtId="41" fontId="6" fillId="2" borderId="0" xfId="3" applyNumberFormat="1" applyFont="1" applyFill="1" applyAlignment="1"/>
    <xf numFmtId="0" fontId="5" fillId="0" borderId="0" xfId="0" applyFont="1" applyAlignment="1">
      <alignment vertical="top"/>
    </xf>
    <xf numFmtId="0" fontId="9" fillId="0" borderId="0" xfId="0" applyFont="1"/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7"/>
  <sheetViews>
    <sheetView showGridLines="0" tabSelected="1" view="pageBreakPreview" topLeftCell="A43" zoomScaleNormal="75" zoomScaleSheetLayoutView="100" workbookViewId="0">
      <selection activeCell="C61" sqref="C61"/>
    </sheetView>
  </sheetViews>
  <sheetFormatPr defaultRowHeight="18" customHeight="1" x14ac:dyDescent="0.35"/>
  <cols>
    <col min="1" max="1" width="63.28515625" style="4" customWidth="1"/>
    <col min="2" max="2" width="17.140625" style="4" customWidth="1"/>
    <col min="3" max="3" width="20.7109375" style="4" customWidth="1"/>
    <col min="4" max="4" width="19.85546875" style="4" customWidth="1"/>
    <col min="5" max="6" width="12.85546875" style="4" bestFit="1" customWidth="1"/>
    <col min="7" max="7" width="9.5703125" style="4" bestFit="1" customWidth="1"/>
    <col min="8" max="8" width="11.140625" style="4" bestFit="1" customWidth="1"/>
    <col min="9" max="16384" width="9.140625" style="4"/>
  </cols>
  <sheetData>
    <row r="1" spans="1:8" s="3" customFormat="1" ht="23.25" x14ac:dyDescent="0.35">
      <c r="A1" s="3" t="s">
        <v>34</v>
      </c>
      <c r="B1" s="4"/>
      <c r="C1" s="4"/>
      <c r="D1" s="4"/>
    </row>
    <row r="2" spans="1:8" s="1" customFormat="1" ht="23.25" x14ac:dyDescent="0.35">
      <c r="A2" s="2" t="s">
        <v>37</v>
      </c>
    </row>
    <row r="3" spans="1:8" s="3" customFormat="1" ht="23.25" x14ac:dyDescent="0.35">
      <c r="A3" s="10" t="s">
        <v>4</v>
      </c>
      <c r="B3" s="11" t="s">
        <v>0</v>
      </c>
      <c r="C3" s="12" t="s">
        <v>1</v>
      </c>
      <c r="D3" s="11" t="s">
        <v>2</v>
      </c>
    </row>
    <row r="4" spans="1:8" s="3" customFormat="1" ht="23.25" x14ac:dyDescent="0.35">
      <c r="A4" s="13"/>
      <c r="B4" s="52" t="s">
        <v>25</v>
      </c>
      <c r="C4" s="52"/>
      <c r="D4" s="52"/>
    </row>
    <row r="5" spans="1:8" s="5" customFormat="1" ht="23.25" x14ac:dyDescent="0.35">
      <c r="A5" s="14" t="s">
        <v>3</v>
      </c>
      <c r="B5" s="43">
        <f>C5+D5</f>
        <v>287609</v>
      </c>
      <c r="C5" s="43">
        <f>SUM(C6:C27)</f>
        <v>164366</v>
      </c>
      <c r="D5" s="42">
        <f>SUM(D6:D28)</f>
        <v>123243</v>
      </c>
      <c r="E5" s="44"/>
      <c r="F5" s="44"/>
      <c r="G5" s="7"/>
    </row>
    <row r="6" spans="1:8" s="6" customFormat="1" ht="27.75" customHeight="1" x14ac:dyDescent="0.35">
      <c r="A6" s="15" t="s">
        <v>24</v>
      </c>
      <c r="B6" s="16">
        <f>C6+D6</f>
        <v>188537</v>
      </c>
      <c r="C6" s="46">
        <v>114093</v>
      </c>
      <c r="D6" s="46">
        <v>74444</v>
      </c>
      <c r="E6" s="44"/>
      <c r="F6" s="44"/>
      <c r="G6" s="8"/>
      <c r="H6" s="17"/>
    </row>
    <row r="7" spans="1:8" s="6" customFormat="1" ht="27.75" customHeight="1" x14ac:dyDescent="0.35">
      <c r="A7" s="18" t="s">
        <v>10</v>
      </c>
      <c r="B7" s="16">
        <f t="shared" ref="B7:B26" si="0">C7+D7</f>
        <v>159</v>
      </c>
      <c r="C7" s="46">
        <v>159</v>
      </c>
      <c r="D7" s="47">
        <v>0</v>
      </c>
      <c r="E7" s="44"/>
      <c r="F7" s="44"/>
      <c r="G7" s="8"/>
    </row>
    <row r="8" spans="1:8" s="6" customFormat="1" ht="27.75" customHeight="1" x14ac:dyDescent="0.35">
      <c r="A8" s="18" t="s">
        <v>11</v>
      </c>
      <c r="B8" s="16">
        <f t="shared" si="0"/>
        <v>9411</v>
      </c>
      <c r="C8" s="46">
        <v>5908</v>
      </c>
      <c r="D8" s="46">
        <v>3503</v>
      </c>
      <c r="E8" s="44"/>
      <c r="F8" s="44"/>
      <c r="G8" s="8"/>
    </row>
    <row r="9" spans="1:8" s="6" customFormat="1" ht="27.75" customHeight="1" x14ac:dyDescent="0.35">
      <c r="A9" s="15" t="s">
        <v>12</v>
      </c>
      <c r="B9" s="16">
        <f t="shared" si="0"/>
        <v>1006</v>
      </c>
      <c r="C9" s="46">
        <v>902</v>
      </c>
      <c r="D9" s="47">
        <v>104</v>
      </c>
      <c r="E9" s="44"/>
      <c r="F9" s="44"/>
      <c r="G9" s="8"/>
    </row>
    <row r="10" spans="1:8" s="6" customFormat="1" ht="27.75" customHeight="1" x14ac:dyDescent="0.35">
      <c r="A10" s="18" t="s">
        <v>28</v>
      </c>
      <c r="B10" s="16">
        <f t="shared" si="0"/>
        <v>0</v>
      </c>
      <c r="C10" s="47">
        <v>0</v>
      </c>
      <c r="D10" s="47">
        <v>0</v>
      </c>
      <c r="E10" s="44"/>
      <c r="F10" s="44"/>
      <c r="G10" s="8"/>
    </row>
    <row r="11" spans="1:8" ht="27.75" customHeight="1" x14ac:dyDescent="0.35">
      <c r="A11" s="15" t="s">
        <v>5</v>
      </c>
      <c r="B11" s="16">
        <f t="shared" si="0"/>
        <v>8547</v>
      </c>
      <c r="C11" s="46">
        <v>7673</v>
      </c>
      <c r="D11" s="46">
        <v>874</v>
      </c>
      <c r="E11" s="44"/>
      <c r="F11" s="44"/>
      <c r="G11" s="9"/>
    </row>
    <row r="12" spans="1:8" ht="27.75" customHeight="1" x14ac:dyDescent="0.35">
      <c r="A12" s="18" t="s">
        <v>8</v>
      </c>
      <c r="B12" s="16">
        <f t="shared" si="0"/>
        <v>27071</v>
      </c>
      <c r="C12" s="46">
        <v>12581</v>
      </c>
      <c r="D12" s="46">
        <v>14490</v>
      </c>
      <c r="E12" s="44"/>
      <c r="F12" s="44"/>
      <c r="G12" s="9"/>
    </row>
    <row r="13" spans="1:8" ht="27.75" customHeight="1" x14ac:dyDescent="0.35">
      <c r="A13" s="18" t="s">
        <v>27</v>
      </c>
      <c r="B13" s="16">
        <f t="shared" si="0"/>
        <v>1222</v>
      </c>
      <c r="C13" s="46">
        <v>1076</v>
      </c>
      <c r="D13" s="47">
        <v>146</v>
      </c>
      <c r="E13" s="44"/>
      <c r="F13" s="44"/>
      <c r="G13" s="9"/>
    </row>
    <row r="14" spans="1:8" s="20" customFormat="1" ht="27.75" customHeight="1" x14ac:dyDescent="0.35">
      <c r="A14" s="19" t="s">
        <v>13</v>
      </c>
      <c r="B14" s="16">
        <f t="shared" si="0"/>
        <v>11971</v>
      </c>
      <c r="C14" s="46">
        <v>4213</v>
      </c>
      <c r="D14" s="46">
        <v>7758</v>
      </c>
      <c r="E14" s="44"/>
      <c r="F14" s="44"/>
      <c r="G14" s="41"/>
    </row>
    <row r="15" spans="1:8" ht="27.75" customHeight="1" x14ac:dyDescent="0.35">
      <c r="A15" s="21" t="s">
        <v>9</v>
      </c>
      <c r="B15" s="16">
        <f t="shared" si="0"/>
        <v>718</v>
      </c>
      <c r="C15" s="46">
        <v>0</v>
      </c>
      <c r="D15" s="47">
        <v>718</v>
      </c>
      <c r="E15" s="44"/>
      <c r="F15" s="44"/>
      <c r="G15" s="9"/>
    </row>
    <row r="16" spans="1:8" ht="27.75" customHeight="1" x14ac:dyDescent="0.35">
      <c r="A16" s="21" t="s">
        <v>22</v>
      </c>
      <c r="B16" s="16">
        <f t="shared" si="0"/>
        <v>2465</v>
      </c>
      <c r="C16" s="46">
        <v>758</v>
      </c>
      <c r="D16" s="46">
        <v>1707</v>
      </c>
      <c r="E16" s="44"/>
      <c r="F16" s="44"/>
      <c r="G16" s="9"/>
    </row>
    <row r="17" spans="1:7" ht="27.75" customHeight="1" x14ac:dyDescent="0.35">
      <c r="A17" s="21" t="s">
        <v>14</v>
      </c>
      <c r="B17" s="16">
        <f t="shared" si="0"/>
        <v>114</v>
      </c>
      <c r="C17" s="46">
        <v>114</v>
      </c>
      <c r="D17" s="47">
        <v>0</v>
      </c>
      <c r="E17" s="44"/>
      <c r="F17" s="44"/>
      <c r="G17" s="9"/>
    </row>
    <row r="18" spans="1:7" ht="27.75" customHeight="1" x14ac:dyDescent="0.35">
      <c r="A18" s="21" t="s">
        <v>29</v>
      </c>
      <c r="B18" s="16">
        <f t="shared" si="0"/>
        <v>734</v>
      </c>
      <c r="C18" s="46">
        <v>285</v>
      </c>
      <c r="D18" s="46">
        <v>449</v>
      </c>
      <c r="E18" s="44"/>
      <c r="F18" s="44"/>
      <c r="G18" s="9"/>
    </row>
    <row r="19" spans="1:7" ht="27.75" customHeight="1" x14ac:dyDescent="0.35">
      <c r="A19" s="21" t="s">
        <v>30</v>
      </c>
      <c r="B19" s="16">
        <f t="shared" si="0"/>
        <v>378</v>
      </c>
      <c r="C19" s="47">
        <v>0</v>
      </c>
      <c r="D19" s="48">
        <v>378</v>
      </c>
      <c r="E19" s="44"/>
      <c r="F19" s="44"/>
      <c r="G19" s="9"/>
    </row>
    <row r="20" spans="1:7" ht="27.75" customHeight="1" x14ac:dyDescent="0.35">
      <c r="A20" s="22" t="s">
        <v>15</v>
      </c>
      <c r="B20" s="16">
        <f t="shared" si="0"/>
        <v>7766</v>
      </c>
      <c r="C20" s="46">
        <v>5030</v>
      </c>
      <c r="D20" s="46">
        <v>2736</v>
      </c>
      <c r="E20" s="44"/>
      <c r="F20" s="44"/>
      <c r="G20" s="9"/>
    </row>
    <row r="21" spans="1:7" ht="27.75" customHeight="1" x14ac:dyDescent="0.35">
      <c r="A21" s="22" t="s">
        <v>7</v>
      </c>
      <c r="B21" s="16"/>
      <c r="C21" s="46"/>
      <c r="D21" s="49"/>
      <c r="E21" s="44"/>
      <c r="F21" s="44"/>
      <c r="G21" s="9"/>
    </row>
    <row r="22" spans="1:7" ht="27.75" customHeight="1" x14ac:dyDescent="0.35">
      <c r="A22" s="22" t="s">
        <v>16</v>
      </c>
      <c r="B22" s="16">
        <f t="shared" si="0"/>
        <v>6419</v>
      </c>
      <c r="C22" s="46">
        <v>1538</v>
      </c>
      <c r="D22" s="46">
        <v>4881</v>
      </c>
      <c r="E22" s="44"/>
      <c r="F22" s="44"/>
      <c r="G22" s="9"/>
    </row>
    <row r="23" spans="1:7" ht="27.75" customHeight="1" x14ac:dyDescent="0.35">
      <c r="A23" s="22" t="s">
        <v>17</v>
      </c>
      <c r="B23" s="16">
        <f t="shared" si="0"/>
        <v>4138</v>
      </c>
      <c r="C23" s="46">
        <v>1069</v>
      </c>
      <c r="D23" s="46">
        <v>3069</v>
      </c>
      <c r="E23" s="44"/>
      <c r="F23" s="44"/>
      <c r="G23" s="9"/>
    </row>
    <row r="24" spans="1:7" ht="27.75" customHeight="1" x14ac:dyDescent="0.35">
      <c r="A24" s="22" t="s">
        <v>31</v>
      </c>
      <c r="B24" s="16">
        <f t="shared" si="0"/>
        <v>14859</v>
      </c>
      <c r="C24" s="46">
        <v>8153</v>
      </c>
      <c r="D24" s="46">
        <v>6706</v>
      </c>
      <c r="E24" s="44"/>
      <c r="F24" s="44"/>
      <c r="G24" s="9"/>
    </row>
    <row r="25" spans="1:7" ht="27.75" customHeight="1" x14ac:dyDescent="0.35">
      <c r="A25" s="22" t="s">
        <v>18</v>
      </c>
      <c r="B25" s="16">
        <f t="shared" si="0"/>
        <v>1511</v>
      </c>
      <c r="C25" s="46">
        <v>814</v>
      </c>
      <c r="D25" s="46">
        <v>697</v>
      </c>
      <c r="E25" s="44"/>
      <c r="F25" s="44"/>
      <c r="G25" s="9"/>
    </row>
    <row r="26" spans="1:7" ht="27.75" customHeight="1" x14ac:dyDescent="0.35">
      <c r="A26" s="22" t="s">
        <v>19</v>
      </c>
      <c r="B26" s="16">
        <f t="shared" si="0"/>
        <v>583</v>
      </c>
      <c r="C26" s="46">
        <v>0</v>
      </c>
      <c r="D26" s="46">
        <v>583</v>
      </c>
      <c r="E26" s="44"/>
      <c r="F26" s="44"/>
      <c r="G26" s="9"/>
    </row>
    <row r="27" spans="1:7" ht="27.75" customHeight="1" x14ac:dyDescent="0.35">
      <c r="A27" s="22" t="s">
        <v>32</v>
      </c>
      <c r="B27" s="16">
        <f>C27+D27</f>
        <v>0</v>
      </c>
      <c r="C27" s="47">
        <v>0</v>
      </c>
      <c r="D27" s="47">
        <v>0</v>
      </c>
      <c r="E27" s="44"/>
      <c r="F27" s="44"/>
      <c r="G27" s="9"/>
    </row>
    <row r="28" spans="1:7" ht="27.75" customHeight="1" x14ac:dyDescent="0.35">
      <c r="A28" s="23" t="s">
        <v>21</v>
      </c>
      <c r="B28" s="24">
        <f>C28+D28</f>
        <v>0</v>
      </c>
      <c r="C28" s="25">
        <v>0</v>
      </c>
      <c r="D28" s="25">
        <v>0</v>
      </c>
      <c r="E28" s="44"/>
      <c r="F28" s="44"/>
      <c r="G28" s="9"/>
    </row>
    <row r="29" spans="1:7" ht="17.25" customHeight="1" x14ac:dyDescent="0.35">
      <c r="A29" s="26"/>
      <c r="B29" s="27"/>
      <c r="C29" s="28"/>
      <c r="D29" s="28"/>
    </row>
    <row r="30" spans="1:7" ht="17.25" customHeight="1" x14ac:dyDescent="0.35">
      <c r="A30" s="26"/>
      <c r="B30" s="29"/>
      <c r="C30" s="28"/>
      <c r="D30" s="28"/>
    </row>
    <row r="31" spans="1:7" ht="17.25" customHeight="1" x14ac:dyDescent="0.35">
      <c r="A31" s="26"/>
      <c r="B31" s="29"/>
      <c r="C31" s="28"/>
      <c r="D31" s="28"/>
    </row>
    <row r="32" spans="1:7" ht="17.25" customHeight="1" x14ac:dyDescent="0.35">
      <c r="A32" s="26"/>
      <c r="B32" s="29"/>
      <c r="C32" s="28"/>
      <c r="D32" s="28"/>
    </row>
    <row r="33" spans="1:11" ht="17.25" customHeight="1" x14ac:dyDescent="0.35">
      <c r="A33" s="26"/>
      <c r="B33" s="29"/>
      <c r="C33" s="28"/>
      <c r="D33" s="28"/>
    </row>
    <row r="34" spans="1:11" ht="17.25" customHeight="1" x14ac:dyDescent="0.35">
      <c r="A34" s="26"/>
      <c r="B34" s="29"/>
      <c r="C34" s="28"/>
      <c r="D34" s="28"/>
    </row>
    <row r="35" spans="1:11" s="3" customFormat="1" ht="23.25" x14ac:dyDescent="0.35">
      <c r="A35" s="3" t="s">
        <v>33</v>
      </c>
      <c r="B35" s="4"/>
      <c r="C35" s="4"/>
      <c r="D35" s="4"/>
    </row>
    <row r="36" spans="1:11" s="1" customFormat="1" ht="23.25" x14ac:dyDescent="0.35">
      <c r="A36" s="2" t="s">
        <v>36</v>
      </c>
    </row>
    <row r="37" spans="1:11" s="3" customFormat="1" ht="23.25" x14ac:dyDescent="0.35">
      <c r="A37" s="38" t="s">
        <v>4</v>
      </c>
      <c r="B37" s="12" t="s">
        <v>0</v>
      </c>
      <c r="C37" s="12" t="s">
        <v>1</v>
      </c>
      <c r="D37" s="12" t="s">
        <v>2</v>
      </c>
    </row>
    <row r="38" spans="1:11" ht="23.25" x14ac:dyDescent="0.35">
      <c r="A38" s="30"/>
      <c r="B38" s="53" t="s">
        <v>6</v>
      </c>
      <c r="C38" s="53"/>
      <c r="D38" s="53"/>
    </row>
    <row r="39" spans="1:11" s="5" customFormat="1" ht="23.25" x14ac:dyDescent="0.35">
      <c r="A39" s="14"/>
      <c r="B39" s="31">
        <f>+B5/$B$5*100</f>
        <v>100</v>
      </c>
      <c r="C39" s="31">
        <f>+C5/$C$5*100</f>
        <v>100</v>
      </c>
      <c r="D39" s="31">
        <f>+D5/$D$5*100</f>
        <v>100</v>
      </c>
      <c r="E39" s="32"/>
      <c r="F39" s="32"/>
      <c r="G39" s="33"/>
      <c r="H39" s="40"/>
      <c r="I39" s="32"/>
      <c r="J39" s="32"/>
      <c r="K39" s="32"/>
    </row>
    <row r="40" spans="1:11" s="6" customFormat="1" ht="23.25" x14ac:dyDescent="0.35">
      <c r="A40" s="15" t="s">
        <v>23</v>
      </c>
      <c r="B40" s="34">
        <f>+B6/$B$5*100</f>
        <v>65.553233730516084</v>
      </c>
      <c r="C40" s="34">
        <f t="shared" ref="C40:C62" si="1">+C6/$C$5*100</f>
        <v>69.413990728009452</v>
      </c>
      <c r="D40" s="34">
        <f>+D6/$D$5*100</f>
        <v>60.404242025916275</v>
      </c>
      <c r="E40" s="32"/>
      <c r="F40" s="32"/>
      <c r="G40" s="35"/>
      <c r="H40" s="8"/>
    </row>
    <row r="41" spans="1:11" s="6" customFormat="1" ht="23.25" x14ac:dyDescent="0.35">
      <c r="A41" s="18" t="s">
        <v>10</v>
      </c>
      <c r="B41" s="34">
        <f>+B7/$B$5*100</f>
        <v>5.5283388211078241E-2</v>
      </c>
      <c r="C41" s="34">
        <f t="shared" si="1"/>
        <v>9.6735334558241973E-2</v>
      </c>
      <c r="D41" s="34">
        <f t="shared" ref="D41:D42" si="2">+D7/$D$5*100</f>
        <v>0</v>
      </c>
      <c r="E41" s="32"/>
      <c r="F41" s="32"/>
      <c r="G41" s="35"/>
      <c r="H41" s="8"/>
    </row>
    <row r="42" spans="1:11" s="6" customFormat="1" ht="23.25" x14ac:dyDescent="0.35">
      <c r="A42" s="18" t="s">
        <v>11</v>
      </c>
      <c r="B42" s="34">
        <f t="shared" ref="B42:B54" si="3">+B8/$B$5*100</f>
        <v>3.2721507324179702</v>
      </c>
      <c r="C42" s="34">
        <f t="shared" si="1"/>
        <v>3.5944173369188275</v>
      </c>
      <c r="D42" s="34">
        <f t="shared" si="2"/>
        <v>2.8423521011335326</v>
      </c>
      <c r="E42" s="32"/>
      <c r="F42" s="32"/>
      <c r="G42" s="35"/>
      <c r="H42" s="8"/>
    </row>
    <row r="43" spans="1:11" s="6" customFormat="1" ht="23.25" x14ac:dyDescent="0.35">
      <c r="A43" s="15" t="s">
        <v>12</v>
      </c>
      <c r="B43" s="34">
        <f t="shared" si="3"/>
        <v>0.34978043107135032</v>
      </c>
      <c r="C43" s="34">
        <f t="shared" si="1"/>
        <v>0.54877529416059279</v>
      </c>
      <c r="D43" s="34">
        <f>+D9/$D$5*100</f>
        <v>8.4386131463855957E-2</v>
      </c>
      <c r="E43" s="32"/>
      <c r="F43" s="32"/>
      <c r="G43" s="35"/>
      <c r="H43" s="8"/>
    </row>
    <row r="44" spans="1:11" s="6" customFormat="1" ht="23.25" x14ac:dyDescent="0.35">
      <c r="A44" s="18" t="s">
        <v>28</v>
      </c>
      <c r="B44" s="34">
        <f t="shared" si="3"/>
        <v>0</v>
      </c>
      <c r="C44" s="34">
        <f t="shared" si="1"/>
        <v>0</v>
      </c>
      <c r="D44" s="34">
        <f>+D10/$D$5*100</f>
        <v>0</v>
      </c>
      <c r="E44" s="32"/>
      <c r="F44" s="32"/>
      <c r="G44" s="35"/>
      <c r="H44" s="8"/>
    </row>
    <row r="45" spans="1:11" ht="23.25" x14ac:dyDescent="0.35">
      <c r="A45" s="15" t="s">
        <v>5</v>
      </c>
      <c r="B45" s="34">
        <f t="shared" si="3"/>
        <v>2.9717428870445639</v>
      </c>
      <c r="C45" s="34">
        <f t="shared" si="1"/>
        <v>4.6682403903483687</v>
      </c>
      <c r="D45" s="34">
        <f>+D11/$D$5*100</f>
        <v>0.7091680663404818</v>
      </c>
      <c r="E45" s="32"/>
      <c r="F45" s="32"/>
      <c r="G45" s="35"/>
      <c r="H45" s="8"/>
    </row>
    <row r="46" spans="1:11" ht="23.25" x14ac:dyDescent="0.35">
      <c r="A46" s="18" t="s">
        <v>8</v>
      </c>
      <c r="B46" s="34">
        <f t="shared" si="3"/>
        <v>9.4124314607679178</v>
      </c>
      <c r="C46" s="34">
        <f t="shared" si="1"/>
        <v>7.6542593967122148</v>
      </c>
      <c r="D46" s="34">
        <v>11.7</v>
      </c>
      <c r="E46" s="32"/>
      <c r="F46" s="32"/>
      <c r="G46" s="35"/>
      <c r="H46" s="8"/>
    </row>
    <row r="47" spans="1:11" ht="23.25" x14ac:dyDescent="0.35">
      <c r="A47" s="18" t="s">
        <v>27</v>
      </c>
      <c r="B47" s="34">
        <f t="shared" si="3"/>
        <v>0.42488239241470188</v>
      </c>
      <c r="C47" s="34">
        <f t="shared" si="1"/>
        <v>0.65463660367715948</v>
      </c>
      <c r="D47" s="34">
        <f t="shared" ref="D47:D54" si="4">+D13/$D$5*100</f>
        <v>0.1184651460934901</v>
      </c>
      <c r="E47" s="32"/>
      <c r="F47" s="32"/>
      <c r="G47" s="35"/>
      <c r="H47" s="8"/>
    </row>
    <row r="48" spans="1:11" s="20" customFormat="1" ht="23.25" x14ac:dyDescent="0.35">
      <c r="A48" s="19" t="s">
        <v>13</v>
      </c>
      <c r="B48" s="34">
        <f t="shared" si="3"/>
        <v>4.1622480520428784</v>
      </c>
      <c r="C48" s="34">
        <v>2.5</v>
      </c>
      <c r="D48" s="34">
        <f>+D14/$D$5*100</f>
        <v>6.2948808451595628</v>
      </c>
      <c r="E48" s="32"/>
      <c r="F48" s="32"/>
      <c r="G48" s="35"/>
      <c r="H48" s="8"/>
    </row>
    <row r="49" spans="1:8" ht="23.25" x14ac:dyDescent="0.35">
      <c r="A49" s="21" t="s">
        <v>9</v>
      </c>
      <c r="B49" s="34">
        <f t="shared" si="3"/>
        <v>0.24964448261354824</v>
      </c>
      <c r="C49" s="34">
        <f t="shared" si="1"/>
        <v>0</v>
      </c>
      <c r="D49" s="34">
        <f t="shared" si="4"/>
        <v>0.58258886914469787</v>
      </c>
      <c r="E49" s="32"/>
      <c r="F49" s="32"/>
      <c r="G49" s="35"/>
      <c r="H49" s="8"/>
    </row>
    <row r="50" spans="1:8" ht="23.25" x14ac:dyDescent="0.35">
      <c r="A50" s="21" t="s">
        <v>22</v>
      </c>
      <c r="B50" s="34">
        <f t="shared" si="3"/>
        <v>0.85706636440445183</v>
      </c>
      <c r="C50" s="34">
        <f t="shared" si="1"/>
        <v>0.46116593456067556</v>
      </c>
      <c r="D50" s="34">
        <f t="shared" si="4"/>
        <v>1.3850685231615589</v>
      </c>
      <c r="E50" s="32"/>
      <c r="F50" s="32"/>
      <c r="G50" s="35"/>
      <c r="H50" s="8"/>
    </row>
    <row r="51" spans="1:8" ht="23.25" x14ac:dyDescent="0.35">
      <c r="A51" s="21" t="s">
        <v>14</v>
      </c>
      <c r="B51" s="34" t="s">
        <v>39</v>
      </c>
      <c r="C51" s="34">
        <f t="shared" si="1"/>
        <v>6.9357409683267826E-2</v>
      </c>
      <c r="D51" s="34">
        <f t="shared" si="4"/>
        <v>0</v>
      </c>
      <c r="E51" s="32"/>
      <c r="F51" s="32"/>
      <c r="G51" s="35"/>
      <c r="H51" s="8"/>
    </row>
    <row r="52" spans="1:8" ht="23.25" x14ac:dyDescent="0.35">
      <c r="A52" s="21" t="s">
        <v>29</v>
      </c>
      <c r="B52" s="34">
        <f t="shared" si="3"/>
        <v>0.25520759086120393</v>
      </c>
      <c r="C52" s="34">
        <f t="shared" si="1"/>
        <v>0.17339352420816956</v>
      </c>
      <c r="D52" s="34">
        <f>+D18/$D$5*100</f>
        <v>0.36432089449299354</v>
      </c>
      <c r="E52" s="32"/>
      <c r="F52" s="32"/>
      <c r="G52" s="35"/>
      <c r="H52" s="8"/>
    </row>
    <row r="53" spans="1:8" ht="23.25" x14ac:dyDescent="0.35">
      <c r="A53" s="21" t="s">
        <v>30</v>
      </c>
      <c r="B53" s="34">
        <f t="shared" si="3"/>
        <v>0.13142843235086524</v>
      </c>
      <c r="C53" s="34">
        <f t="shared" si="1"/>
        <v>0</v>
      </c>
      <c r="D53" s="34">
        <f>+D19/$D$5*100</f>
        <v>0.30671113166670722</v>
      </c>
      <c r="E53" s="32"/>
      <c r="F53" s="32"/>
      <c r="G53" s="35"/>
      <c r="H53" s="8"/>
    </row>
    <row r="54" spans="1:8" ht="23.25" x14ac:dyDescent="0.35">
      <c r="A54" s="22" t="s">
        <v>15</v>
      </c>
      <c r="B54" s="34">
        <f t="shared" si="3"/>
        <v>2.7001936657058714</v>
      </c>
      <c r="C54" s="34">
        <f t="shared" si="1"/>
        <v>3.0602436026915543</v>
      </c>
      <c r="D54" s="34">
        <f t="shared" si="4"/>
        <v>2.2200043815875952</v>
      </c>
      <c r="E54" s="32"/>
      <c r="F54" s="32"/>
      <c r="G54" s="35"/>
      <c r="H54" s="8"/>
    </row>
    <row r="55" spans="1:8" ht="23.25" x14ac:dyDescent="0.35">
      <c r="A55" s="22" t="s">
        <v>7</v>
      </c>
      <c r="B55" s="34"/>
      <c r="C55" s="34"/>
      <c r="D55" s="34"/>
      <c r="E55" s="32"/>
      <c r="F55" s="32"/>
      <c r="G55" s="35"/>
      <c r="H55" s="8"/>
    </row>
    <row r="56" spans="1:8" ht="23.25" x14ac:dyDescent="0.35">
      <c r="A56" s="22" t="s">
        <v>16</v>
      </c>
      <c r="B56" s="34">
        <f t="shared" ref="B56:B62" si="5">+B22/$B$5*100</f>
        <v>2.2318494901063595</v>
      </c>
      <c r="C56" s="34">
        <f t="shared" si="1"/>
        <v>0.93571663239356073</v>
      </c>
      <c r="D56" s="34">
        <f>+D22/$D$5*100</f>
        <v>3.9604683430296244</v>
      </c>
      <c r="E56" s="32"/>
      <c r="F56" s="32"/>
      <c r="G56" s="35"/>
      <c r="H56" s="8"/>
    </row>
    <row r="57" spans="1:8" ht="23.25" x14ac:dyDescent="0.35">
      <c r="A57" s="22" t="s">
        <v>17</v>
      </c>
      <c r="B57" s="34">
        <f t="shared" si="5"/>
        <v>1.4387588705499479</v>
      </c>
      <c r="C57" s="34">
        <f t="shared" si="1"/>
        <v>0.65037781536327466</v>
      </c>
      <c r="D57" s="34">
        <f t="shared" ref="D57:D61" si="6">+D23/$D$5*100</f>
        <v>2.4902022832939803</v>
      </c>
      <c r="E57" s="32"/>
      <c r="F57" s="32"/>
      <c r="G57" s="35"/>
      <c r="H57" s="8"/>
    </row>
    <row r="58" spans="1:8" ht="23.25" x14ac:dyDescent="0.35">
      <c r="A58" s="22" t="s">
        <v>31</v>
      </c>
      <c r="B58" s="34">
        <f t="shared" si="5"/>
        <v>5.1663890907447261</v>
      </c>
      <c r="C58" s="34">
        <f t="shared" si="1"/>
        <v>4.9602715890147602</v>
      </c>
      <c r="D58" s="34">
        <f t="shared" si="6"/>
        <v>5.4412826691982508</v>
      </c>
      <c r="E58" s="32"/>
      <c r="F58" s="32"/>
      <c r="G58" s="35"/>
      <c r="H58" s="8"/>
    </row>
    <row r="59" spans="1:8" ht="23.25" x14ac:dyDescent="0.35">
      <c r="A59" s="22" t="s">
        <v>18</v>
      </c>
      <c r="B59" s="34">
        <f t="shared" si="5"/>
        <v>0.52536603513798252</v>
      </c>
      <c r="C59" s="34">
        <f t="shared" si="1"/>
        <v>0.49523624107175451</v>
      </c>
      <c r="D59" s="34">
        <f t="shared" si="6"/>
        <v>0.5655493618298808</v>
      </c>
      <c r="E59" s="32"/>
      <c r="F59" s="32"/>
      <c r="G59" s="35"/>
      <c r="H59" s="8"/>
    </row>
    <row r="60" spans="1:8" ht="23.25" x14ac:dyDescent="0.35">
      <c r="A60" s="22" t="s">
        <v>19</v>
      </c>
      <c r="B60" s="34">
        <f t="shared" si="5"/>
        <v>0.20270575677395353</v>
      </c>
      <c r="C60" s="34">
        <f t="shared" si="1"/>
        <v>0</v>
      </c>
      <c r="D60" s="34">
        <f t="shared" si="6"/>
        <v>0.47304917926373097</v>
      </c>
      <c r="E60" s="32"/>
      <c r="F60" s="32"/>
      <c r="G60" s="35"/>
      <c r="H60" s="8"/>
    </row>
    <row r="61" spans="1:8" ht="23.25" x14ac:dyDescent="0.35">
      <c r="A61" s="22" t="s">
        <v>20</v>
      </c>
      <c r="B61" s="34">
        <f t="shared" si="5"/>
        <v>0</v>
      </c>
      <c r="C61" s="34">
        <f t="shared" si="1"/>
        <v>0</v>
      </c>
      <c r="D61" s="34">
        <f t="shared" si="6"/>
        <v>0</v>
      </c>
      <c r="E61" s="32"/>
      <c r="F61" s="32"/>
      <c r="G61" s="35"/>
    </row>
    <row r="62" spans="1:8" ht="23.25" x14ac:dyDescent="0.35">
      <c r="A62" s="23" t="s">
        <v>21</v>
      </c>
      <c r="B62" s="36">
        <f t="shared" si="5"/>
        <v>0</v>
      </c>
      <c r="C62" s="36">
        <f t="shared" si="1"/>
        <v>0</v>
      </c>
      <c r="D62" s="36">
        <f t="shared" ref="D62" si="7">D28/$D$5*100</f>
        <v>0</v>
      </c>
      <c r="E62" s="32"/>
      <c r="F62" s="32"/>
      <c r="G62" s="35"/>
    </row>
    <row r="63" spans="1:8" ht="8.25" customHeight="1" x14ac:dyDescent="0.35">
      <c r="A63" s="30"/>
      <c r="B63" s="37"/>
      <c r="C63" s="37"/>
      <c r="D63" s="39"/>
      <c r="E63" s="20"/>
      <c r="F63" s="20"/>
      <c r="G63" s="20"/>
    </row>
    <row r="64" spans="1:8" ht="23.25" x14ac:dyDescent="0.35">
      <c r="A64" s="50" t="s">
        <v>26</v>
      </c>
      <c r="B64" s="37"/>
      <c r="C64" s="37"/>
      <c r="D64" s="37"/>
    </row>
    <row r="65" spans="1:4" s="45" customFormat="1" ht="24" customHeight="1" x14ac:dyDescent="0.65">
      <c r="A65" s="51" t="s">
        <v>35</v>
      </c>
      <c r="B65" s="51"/>
    </row>
    <row r="66" spans="1:4" s="45" customFormat="1" ht="27" customHeight="1" x14ac:dyDescent="0.65">
      <c r="A66" s="51" t="s">
        <v>38</v>
      </c>
      <c r="B66" s="51"/>
    </row>
    <row r="67" spans="1:4" ht="18" customHeight="1" x14ac:dyDescent="0.35">
      <c r="A67" s="30"/>
      <c r="B67" s="30"/>
      <c r="C67" s="30"/>
      <c r="D67" s="30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74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2017-12-19T06:45:00Z</dcterms:modified>
</cp:coreProperties>
</file>