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0.5" sheetId="1" r:id="rId1"/>
  </sheets>
  <definedNames>
    <definedName name="_xlnm.Print_Area" localSheetId="0">'T-20.5'!$A$1:$AA$32</definedName>
  </definedNames>
  <calcPr calcId="125725"/>
</workbook>
</file>

<file path=xl/calcChain.xml><?xml version="1.0" encoding="utf-8"?>
<calcChain xmlns="http://schemas.openxmlformats.org/spreadsheetml/2006/main">
  <c r="R29" i="1"/>
  <c r="R28"/>
  <c r="R27"/>
  <c r="R26"/>
  <c r="R25"/>
  <c r="R24"/>
  <c r="R23"/>
  <c r="R22"/>
  <c r="R21"/>
  <c r="R20"/>
  <c r="R19"/>
  <c r="R18"/>
  <c r="R17"/>
  <c r="R16"/>
  <c r="R15"/>
  <c r="R14"/>
  <c r="R13"/>
  <c r="R12"/>
  <c r="R9" s="1"/>
  <c r="R11"/>
  <c r="R10"/>
  <c r="V9"/>
  <c r="T9"/>
  <c r="P9"/>
  <c r="O9"/>
  <c r="N9"/>
  <c r="M9"/>
  <c r="L9"/>
</calcChain>
</file>

<file path=xl/sharedStrings.xml><?xml version="1.0" encoding="utf-8"?>
<sst xmlns="http://schemas.openxmlformats.org/spreadsheetml/2006/main" count="78" uniqueCount="61">
  <si>
    <t>ตาราง</t>
  </si>
  <si>
    <t>ปริมาณขยะมูลฝอย เป็นรายจังหวัด ภาคตะวันออกเฉียงเหนือ พ.ศ. 2558 - 2560</t>
  </si>
  <si>
    <t>Table</t>
  </si>
  <si>
    <t>Quantily of Solid Waste by Province of Northeastern Region: 2015 - 2017</t>
  </si>
  <si>
    <t xml:space="preserve">            (หน่วยเป็นตันต่อวัน   In ton per day)</t>
  </si>
  <si>
    <t>จังหวัด</t>
  </si>
  <si>
    <t>2558 (2015)</t>
  </si>
  <si>
    <t>2559 (2016)</t>
  </si>
  <si>
    <t>2560 (2017)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</si>
  <si>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</si>
  <si>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</si>
  <si>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</si>
  <si>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</si>
  <si>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</si>
  <si>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</si>
  <si>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</si>
  <si>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</si>
  <si>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</si>
  <si>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</si>
  <si>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นครราชสีมา</t>
  </si>
  <si>
    <t>Nakhon Ratchasima</t>
  </si>
  <si>
    <t>บุรีรัม์</t>
  </si>
  <si>
    <t>Buri Ram</t>
  </si>
  <si>
    <t>สุรินทร์</t>
  </si>
  <si>
    <t>Suirin</t>
  </si>
  <si>
    <t>ศรีสะเกษ</t>
  </si>
  <si>
    <t>Si Sa Ket</t>
  </si>
  <si>
    <t>อุบลราชธานี</t>
  </si>
  <si>
    <t>Ubon Ratchathani</t>
  </si>
  <si>
    <t>ยโสธร</t>
  </si>
  <si>
    <t>Yasonthon</t>
  </si>
  <si>
    <t>ชัยภูมิ</t>
  </si>
  <si>
    <t>Chaiyaphum</t>
  </si>
  <si>
    <t>อำนาจเริญ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</si>
  <si>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</si>
  <si>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</si>
  <si>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</si>
  <si>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</si>
  <si>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</si>
  <si>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</si>
  <si>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</si>
  <si>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</si>
  <si>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</si>
  <si>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</si>
  <si>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</si>
  <si>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</si>
  <si>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</si>
  <si>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</si>
  <si>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</si>
  <si>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</si>
  <si>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</si>
  <si>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</si>
  <si>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</si>
  <si>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</si>
  <si>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</si>
  <si>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</si>
  <si>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</si>
  <si>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</si>
  <si>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</si>
  <si>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 ที่มา: กรมควบคุมมลพิษ กระทรวงทรัพยากรธรรมชาติและสิ่งแวดล้อม</t>
  </si>
  <si>
    <t xml:space="preserve"> Sourec: Pollution Control Department, Ministry of Natural Resources and Environment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</si>
</sst>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8" xfId="1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Z32"/>
  <sheetViews>
    <sheetView showGridLines="0" tabSelected="1" view="pageBreakPreview" topLeftCell="A12" zoomScale="90" zoomScaleNormal="100" zoomScaleSheetLayoutView="90" workbookViewId="0">
      <selection activeCell="P31" sqref="P31"/>
    </sheetView>
  </sheetViews>
  <sheetFormatPr defaultColWidth="9.09765625" defaultRowHeight="18.75"/>
  <cols>
    <col min="1" max="1" width="1.69921875" style="12" customWidth="1"/>
    <col min="2" max="2" width="2.3984375" style="12" customWidth="1"/>
    <col min="3" max="3" width="3.3984375" style="12" customWidth="1"/>
    <col min="4" max="4" width="5.296875" style="53" customWidth="1"/>
    <col min="5" max="5" width="4.59765625" style="12" customWidth="1"/>
    <col min="6" max="6" width="10.69921875" style="12" customWidth="1"/>
    <col min="7" max="7" width="1" style="12" customWidth="1"/>
    <col min="8" max="8" width="12.09765625" style="12" customWidth="1"/>
    <col min="9" max="9" width="1.59765625" style="12" customWidth="1"/>
    <col min="10" max="10" width="11.296875" style="12" customWidth="1"/>
    <col min="11" max="11" width="1.09765625" style="12" customWidth="1"/>
    <col min="12" max="12" width="9.69921875" style="12" customWidth="1"/>
    <col min="13" max="13" width="1" style="12" customWidth="1"/>
    <col min="14" max="14" width="10.3984375" style="12" customWidth="1"/>
    <col min="15" max="15" width="1" style="12" customWidth="1"/>
    <col min="16" max="16" width="10.69921875" style="12" customWidth="1"/>
    <col min="17" max="17" width="1.3984375" style="12" customWidth="1"/>
    <col min="18" max="18" width="9.59765625" style="12" customWidth="1"/>
    <col min="19" max="19" width="0.69921875" style="12" customWidth="1"/>
    <col min="20" max="20" width="10.296875" style="12" customWidth="1"/>
    <col min="21" max="21" width="1" style="12" customWidth="1"/>
    <col min="22" max="22" width="11.09765625" style="12" customWidth="1"/>
    <col min="23" max="23" width="1.3984375" style="12" customWidth="1"/>
    <col min="24" max="24" width="1.296875" style="12" customWidth="1"/>
    <col min="25" max="25" width="2.8984375" style="12" customWidth="1"/>
    <col min="26" max="26" width="16.3984375" style="12" customWidth="1"/>
    <col min="27" max="27" width="2.296875" style="12" customWidth="1"/>
    <col min="28" max="28" width="4.09765625" style="12" customWidth="1"/>
    <col min="29" max="16384" width="9.09765625" style="12"/>
  </cols>
  <sheetData>
    <row r="1" spans="1:26" s="1" customFormat="1" ht="17.25" customHeight="1">
      <c r="B1" s="2" t="s">
        <v>0</v>
      </c>
      <c r="C1" s="2"/>
      <c r="D1" s="3">
        <v>20.5</v>
      </c>
      <c r="E1" s="2" t="s">
        <v>1</v>
      </c>
    </row>
    <row r="2" spans="1:26" s="4" customFormat="1" ht="17.25" customHeight="1">
      <c r="B2" s="2" t="s">
        <v>2</v>
      </c>
      <c r="C2" s="5"/>
      <c r="D2" s="3">
        <v>20.5</v>
      </c>
      <c r="E2" s="2" t="s">
        <v>3</v>
      </c>
    </row>
    <row r="3" spans="1:26" s="1" customFormat="1" ht="19.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9" t="s">
        <v>4</v>
      </c>
    </row>
    <row r="4" spans="1:26" ht="3" customHeight="1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4" customFormat="1" ht="16.5" customHeight="1">
      <c r="A5" s="13" t="s">
        <v>5</v>
      </c>
      <c r="B5" s="13"/>
      <c r="C5" s="13"/>
      <c r="D5" s="13"/>
      <c r="E5" s="14"/>
      <c r="F5" s="15" t="s">
        <v>6</v>
      </c>
      <c r="G5" s="16"/>
      <c r="H5" s="16"/>
      <c r="I5" s="16"/>
      <c r="J5" s="16"/>
      <c r="K5" s="17"/>
      <c r="L5" s="18" t="s">
        <v>7</v>
      </c>
      <c r="M5" s="16"/>
      <c r="N5" s="16"/>
      <c r="O5" s="16"/>
      <c r="P5" s="16"/>
      <c r="Q5" s="17"/>
      <c r="R5" s="18" t="s">
        <v>8</v>
      </c>
      <c r="S5" s="16"/>
      <c r="T5" s="16"/>
      <c r="U5" s="16"/>
      <c r="V5" s="16"/>
      <c r="W5" s="17"/>
      <c r="X5" s="19" t="s">
        <v>9</v>
      </c>
      <c r="Y5" s="13"/>
      <c r="Z5" s="13"/>
    </row>
    <row r="6" spans="1:26" s="4" customFormat="1" ht="18" customHeight="1">
      <c r="A6" s="13"/>
      <c r="B6" s="13"/>
      <c r="C6" s="13"/>
      <c r="D6" s="13"/>
      <c r="E6" s="14"/>
      <c r="H6" s="19" t="s">
        <v>10</v>
      </c>
      <c r="I6" s="14"/>
      <c r="J6" s="19" t="s">
        <v>11</v>
      </c>
      <c r="K6" s="14"/>
      <c r="N6" s="19" t="s">
        <v>10</v>
      </c>
      <c r="O6" s="14"/>
      <c r="P6" s="19" t="s">
        <v>11</v>
      </c>
      <c r="Q6" s="14"/>
      <c r="T6" s="19" t="s">
        <v>10</v>
      </c>
      <c r="U6" s="14"/>
      <c r="V6" s="19" t="s">
        <v>11</v>
      </c>
      <c r="W6" s="14"/>
      <c r="X6" s="19"/>
      <c r="Y6" s="13"/>
      <c r="Z6" s="13"/>
    </row>
    <row r="7" spans="1:26" s="4" customFormat="1" ht="18" customHeight="1">
      <c r="A7" s="13"/>
      <c r="B7" s="13"/>
      <c r="C7" s="13"/>
      <c r="D7" s="13"/>
      <c r="E7" s="14"/>
      <c r="F7" s="20" t="s">
        <v>12</v>
      </c>
      <c r="G7" s="21"/>
      <c r="H7" s="19" t="s">
        <v>13</v>
      </c>
      <c r="I7" s="14"/>
      <c r="J7" s="19" t="s">
        <v>14</v>
      </c>
      <c r="K7" s="14"/>
      <c r="L7" s="20" t="s">
        <v>12</v>
      </c>
      <c r="M7" s="22"/>
      <c r="N7" s="19" t="s">
        <v>13</v>
      </c>
      <c r="O7" s="14"/>
      <c r="P7" s="19" t="s">
        <v>14</v>
      </c>
      <c r="Q7" s="14"/>
      <c r="R7" s="20" t="s">
        <v>12</v>
      </c>
      <c r="S7" s="22"/>
      <c r="T7" s="19" t="s">
        <v>13</v>
      </c>
      <c r="U7" s="14"/>
      <c r="V7" s="19" t="s">
        <v>14</v>
      </c>
      <c r="W7" s="14"/>
      <c r="X7" s="19"/>
      <c r="Y7" s="13"/>
      <c r="Z7" s="13"/>
    </row>
    <row r="8" spans="1:26" s="4" customFormat="1" ht="18.75" customHeight="1">
      <c r="A8" s="23"/>
      <c r="B8" s="23"/>
      <c r="C8" s="23"/>
      <c r="D8" s="23"/>
      <c r="E8" s="24"/>
      <c r="F8" s="25" t="s">
        <v>15</v>
      </c>
      <c r="G8" s="26"/>
      <c r="H8" s="27" t="s">
        <v>16</v>
      </c>
      <c r="I8" s="24"/>
      <c r="J8" s="27" t="s">
        <v>17</v>
      </c>
      <c r="K8" s="24"/>
      <c r="L8" s="25" t="s">
        <v>15</v>
      </c>
      <c r="M8" s="26"/>
      <c r="N8" s="27" t="s">
        <v>16</v>
      </c>
      <c r="O8" s="24"/>
      <c r="P8" s="27" t="s">
        <v>17</v>
      </c>
      <c r="Q8" s="24"/>
      <c r="R8" s="25" t="s">
        <v>15</v>
      </c>
      <c r="S8" s="26"/>
      <c r="T8" s="27" t="s">
        <v>16</v>
      </c>
      <c r="U8" s="24"/>
      <c r="V8" s="27" t="s">
        <v>17</v>
      </c>
      <c r="W8" s="24"/>
      <c r="X8" s="27"/>
      <c r="Y8" s="23"/>
      <c r="Z8" s="23"/>
    </row>
    <row r="9" spans="1:26" s="4" customFormat="1" ht="18.75" customHeight="1">
      <c r="A9" s="28" t="s">
        <v>18</v>
      </c>
      <c r="B9" s="28"/>
      <c r="C9" s="28"/>
      <c r="D9" s="28"/>
      <c r="E9" s="29"/>
      <c r="F9" s="30">
        <v>19660</v>
      </c>
      <c r="G9" s="31"/>
      <c r="H9" s="30">
        <v>7990</v>
      </c>
      <c r="I9" s="32"/>
      <c r="J9" s="30">
        <v>11670</v>
      </c>
      <c r="K9" s="31"/>
      <c r="L9" s="33">
        <f>SUM(L10+L11+L12+L13+L14+L15+L16+L17+L18+L19+L20+L21+L22+L23+L24+L25+L26+L27+L28+L29)</f>
        <v>20000</v>
      </c>
      <c r="M9" s="34">
        <f>SUM(M10+M11+M12+M13+M14+M15+M16+M17+M18+M19+M20+M21+M22+M23+M24+M25+M26+M27+M28+M29)</f>
        <v>494</v>
      </c>
      <c r="N9" s="33">
        <f>SUM(N10+N11+N12+N13+N14+N15+N16+N17+N18+N19+N20+N21+N22+N23+N24+N25+N26+N27+N28+N29)</f>
        <v>8117</v>
      </c>
      <c r="O9" s="34">
        <f>SUM(O10+O11+O12+O13+O14+O15+O16+O17+O18+O19+O20+O21+O22+O23+O24+O25+O26+O27+O28+O29)</f>
        <v>223</v>
      </c>
      <c r="P9" s="30">
        <f>SUM(P10+P11+P12+P13+P14+P15+P16+P17+P18+P19+P20+P21+P22+P23+P24+P25+P26+P27+P28+P29)</f>
        <v>11882</v>
      </c>
      <c r="Q9" s="32"/>
      <c r="R9" s="33">
        <f>SUM(R10:R29)</f>
        <v>20025</v>
      </c>
      <c r="S9" s="34"/>
      <c r="T9" s="33">
        <f>SUM(T10:T29)</f>
        <v>8085</v>
      </c>
      <c r="U9" s="34"/>
      <c r="V9" s="30">
        <f>SUM(V10:V29)</f>
        <v>11940</v>
      </c>
      <c r="W9" s="35"/>
      <c r="X9" s="36" t="s">
        <v>15</v>
      </c>
      <c r="Y9" s="28"/>
      <c r="Z9" s="28"/>
    </row>
    <row r="10" spans="1:26" s="4" customFormat="1" ht="16.5" customHeight="1">
      <c r="A10" s="8" t="s">
        <v>19</v>
      </c>
      <c r="B10" s="8"/>
      <c r="C10" s="8"/>
      <c r="D10" s="37"/>
      <c r="E10" s="21"/>
      <c r="F10" s="38">
        <v>2294</v>
      </c>
      <c r="G10" s="35"/>
      <c r="H10" s="39">
        <v>939</v>
      </c>
      <c r="I10" s="9"/>
      <c r="J10" s="38">
        <v>1355</v>
      </c>
      <c r="K10" s="35"/>
      <c r="L10" s="40">
        <v>2458</v>
      </c>
      <c r="M10" s="41"/>
      <c r="N10" s="38">
        <v>945</v>
      </c>
      <c r="O10" s="42"/>
      <c r="P10" s="40">
        <v>1513</v>
      </c>
      <c r="Q10" s="35"/>
      <c r="R10" s="40">
        <f>SUM(T10:V10)</f>
        <v>2458</v>
      </c>
      <c r="S10" s="41"/>
      <c r="T10" s="38">
        <v>945</v>
      </c>
      <c r="U10" s="42"/>
      <c r="V10" s="40">
        <v>1513</v>
      </c>
      <c r="W10" s="41"/>
      <c r="X10" s="43"/>
      <c r="Y10" s="8" t="s">
        <v>20</v>
      </c>
    </row>
    <row r="11" spans="1:26" s="4" customFormat="1" ht="16.5" customHeight="1">
      <c r="A11" s="8" t="s">
        <v>21</v>
      </c>
      <c r="B11" s="8"/>
      <c r="C11" s="8"/>
      <c r="D11" s="37"/>
      <c r="E11" s="21"/>
      <c r="F11" s="38">
        <v>1559</v>
      </c>
      <c r="G11" s="35"/>
      <c r="H11" s="39">
        <v>620</v>
      </c>
      <c r="I11" s="9"/>
      <c r="J11" s="39">
        <v>939</v>
      </c>
      <c r="K11" s="35"/>
      <c r="L11" s="38">
        <v>1587</v>
      </c>
      <c r="M11" s="41"/>
      <c r="N11" s="38">
        <v>652</v>
      </c>
      <c r="O11" s="42"/>
      <c r="P11" s="38">
        <v>935</v>
      </c>
      <c r="Q11" s="35"/>
      <c r="R11" s="40">
        <f t="shared" ref="R11:R29" si="0">SUM(T11:V11)</f>
        <v>1501</v>
      </c>
      <c r="S11" s="41"/>
      <c r="T11" s="38">
        <v>599</v>
      </c>
      <c r="U11" s="42"/>
      <c r="V11" s="38">
        <v>902</v>
      </c>
      <c r="W11" s="41"/>
      <c r="X11" s="43"/>
      <c r="Y11" s="8" t="s">
        <v>22</v>
      </c>
    </row>
    <row r="12" spans="1:26" s="4" customFormat="1" ht="16.5" customHeight="1">
      <c r="A12" s="8" t="s">
        <v>23</v>
      </c>
      <c r="B12" s="8"/>
      <c r="C12" s="8"/>
      <c r="D12" s="37"/>
      <c r="E12" s="21"/>
      <c r="F12" s="42">
        <v>1302</v>
      </c>
      <c r="G12" s="35"/>
      <c r="H12" s="39">
        <v>232</v>
      </c>
      <c r="I12" s="9"/>
      <c r="J12" s="38">
        <v>1070</v>
      </c>
      <c r="K12" s="35"/>
      <c r="L12" s="42">
        <v>1319</v>
      </c>
      <c r="M12" s="41"/>
      <c r="N12" s="38">
        <v>263</v>
      </c>
      <c r="O12" s="42"/>
      <c r="P12" s="38">
        <v>1056</v>
      </c>
      <c r="Q12" s="35"/>
      <c r="R12" s="40">
        <f t="shared" si="0"/>
        <v>1278</v>
      </c>
      <c r="S12" s="41"/>
      <c r="T12" s="38">
        <v>265</v>
      </c>
      <c r="U12" s="42"/>
      <c r="V12" s="38">
        <v>1013</v>
      </c>
      <c r="W12" s="41"/>
      <c r="X12" s="43"/>
      <c r="Y12" s="8" t="s">
        <v>24</v>
      </c>
    </row>
    <row r="13" spans="1:26" s="4" customFormat="1" ht="16.5" customHeight="1">
      <c r="A13" s="8" t="s">
        <v>25</v>
      </c>
      <c r="B13" s="8"/>
      <c r="C13" s="8"/>
      <c r="D13" s="37"/>
      <c r="F13" s="38">
        <v>1382</v>
      </c>
      <c r="G13" s="35"/>
      <c r="H13" s="39">
        <v>310</v>
      </c>
      <c r="I13" s="9"/>
      <c r="J13" s="38">
        <v>1072</v>
      </c>
      <c r="K13" s="35"/>
      <c r="L13" s="38">
        <v>1403</v>
      </c>
      <c r="M13" s="41"/>
      <c r="N13" s="38">
        <v>328</v>
      </c>
      <c r="O13" s="42"/>
      <c r="P13" s="38">
        <v>1075</v>
      </c>
      <c r="Q13" s="35"/>
      <c r="R13" s="40">
        <f t="shared" si="0"/>
        <v>1378</v>
      </c>
      <c r="S13" s="41"/>
      <c r="T13" s="38">
        <v>317</v>
      </c>
      <c r="U13" s="42"/>
      <c r="V13" s="38">
        <v>1061</v>
      </c>
      <c r="W13" s="41"/>
      <c r="X13" s="43"/>
      <c r="Y13" s="8" t="s">
        <v>26</v>
      </c>
    </row>
    <row r="14" spans="1:26" s="4" customFormat="1" ht="16.5" customHeight="1">
      <c r="A14" s="8" t="s">
        <v>27</v>
      </c>
      <c r="B14" s="8"/>
      <c r="C14" s="8"/>
      <c r="D14" s="37"/>
      <c r="F14" s="38">
        <v>1172</v>
      </c>
      <c r="G14" s="35"/>
      <c r="H14" s="39">
        <v>465</v>
      </c>
      <c r="I14" s="9"/>
      <c r="J14" s="39">
        <v>707</v>
      </c>
      <c r="K14" s="35"/>
      <c r="L14" s="38">
        <v>1482</v>
      </c>
      <c r="M14" s="41"/>
      <c r="N14" s="38">
        <v>619</v>
      </c>
      <c r="O14" s="42"/>
      <c r="P14" s="38">
        <v>862</v>
      </c>
      <c r="Q14" s="35"/>
      <c r="R14" s="40">
        <f t="shared" si="0"/>
        <v>1465</v>
      </c>
      <c r="S14" s="41"/>
      <c r="T14" s="38">
        <v>640</v>
      </c>
      <c r="U14" s="42"/>
      <c r="V14" s="38">
        <v>825</v>
      </c>
      <c r="W14" s="41"/>
      <c r="X14" s="43"/>
      <c r="Y14" s="8" t="s">
        <v>28</v>
      </c>
    </row>
    <row r="15" spans="1:26" s="4" customFormat="1" ht="16.5" customHeight="1">
      <c r="A15" s="8" t="s">
        <v>29</v>
      </c>
      <c r="B15" s="8"/>
      <c r="C15" s="8"/>
      <c r="D15" s="37"/>
      <c r="F15" s="39">
        <v>241</v>
      </c>
      <c r="G15" s="35"/>
      <c r="H15" s="39">
        <v>97</v>
      </c>
      <c r="I15" s="9"/>
      <c r="J15" s="39">
        <v>144</v>
      </c>
      <c r="K15" s="35"/>
      <c r="L15" s="38">
        <v>233</v>
      </c>
      <c r="M15" s="41"/>
      <c r="N15" s="38">
        <v>97</v>
      </c>
      <c r="O15" s="42"/>
      <c r="P15" s="38">
        <v>136</v>
      </c>
      <c r="Q15" s="35"/>
      <c r="R15" s="40">
        <f t="shared" si="0"/>
        <v>497</v>
      </c>
      <c r="S15" s="41"/>
      <c r="T15" s="38">
        <v>189</v>
      </c>
      <c r="U15" s="42"/>
      <c r="V15" s="38">
        <v>308</v>
      </c>
      <c r="W15" s="41"/>
      <c r="X15" s="43"/>
      <c r="Y15" s="8" t="s">
        <v>30</v>
      </c>
    </row>
    <row r="16" spans="1:26" s="4" customFormat="1" ht="16.5" customHeight="1">
      <c r="A16" s="8" t="s">
        <v>31</v>
      </c>
      <c r="B16" s="8"/>
      <c r="C16" s="8"/>
      <c r="D16" s="37"/>
      <c r="F16" s="38">
        <v>1087</v>
      </c>
      <c r="G16" s="35"/>
      <c r="H16" s="39">
        <v>328</v>
      </c>
      <c r="I16" s="9"/>
      <c r="J16" s="39">
        <v>759</v>
      </c>
      <c r="K16" s="35"/>
      <c r="L16" s="38">
        <v>1074</v>
      </c>
      <c r="M16" s="41"/>
      <c r="N16" s="38">
        <v>318</v>
      </c>
      <c r="O16" s="42"/>
      <c r="P16" s="38">
        <v>756</v>
      </c>
      <c r="Q16" s="35"/>
      <c r="R16" s="40">
        <f t="shared" si="0"/>
        <v>1060</v>
      </c>
      <c r="S16" s="41"/>
      <c r="T16" s="38">
        <v>304</v>
      </c>
      <c r="U16" s="42"/>
      <c r="V16" s="38">
        <v>756</v>
      </c>
      <c r="W16" s="41"/>
      <c r="X16" s="43"/>
      <c r="Y16" s="8" t="s">
        <v>32</v>
      </c>
    </row>
    <row r="17" spans="1:26" s="4" customFormat="1" ht="16.5" customHeight="1">
      <c r="A17" s="8" t="s">
        <v>33</v>
      </c>
      <c r="B17" s="8"/>
      <c r="C17" s="37"/>
      <c r="D17" s="8"/>
      <c r="E17" s="21"/>
      <c r="F17" s="39">
        <v>271</v>
      </c>
      <c r="G17" s="35"/>
      <c r="H17" s="39">
        <v>118</v>
      </c>
      <c r="I17" s="9"/>
      <c r="J17" s="39">
        <v>153</v>
      </c>
      <c r="K17" s="35"/>
      <c r="L17" s="38">
        <v>202</v>
      </c>
      <c r="M17" s="41"/>
      <c r="N17" s="38">
        <v>91</v>
      </c>
      <c r="O17" s="41"/>
      <c r="P17" s="38">
        <v>111</v>
      </c>
      <c r="Q17" s="35"/>
      <c r="R17" s="40">
        <f t="shared" si="0"/>
        <v>275</v>
      </c>
      <c r="S17" s="41"/>
      <c r="T17" s="38">
        <v>103</v>
      </c>
      <c r="U17" s="41"/>
      <c r="V17" s="38">
        <v>172</v>
      </c>
      <c r="W17" s="41"/>
      <c r="X17" s="8"/>
      <c r="Y17" s="8" t="s">
        <v>34</v>
      </c>
    </row>
    <row r="18" spans="1:26" s="4" customFormat="1" ht="16.5" customHeight="1">
      <c r="A18" s="8" t="s">
        <v>35</v>
      </c>
      <c r="B18" s="8"/>
      <c r="C18" s="37"/>
      <c r="D18" s="8"/>
      <c r="E18" s="21"/>
      <c r="F18" s="39">
        <v>397</v>
      </c>
      <c r="G18" s="35"/>
      <c r="H18" s="9">
        <v>133</v>
      </c>
      <c r="I18" s="9"/>
      <c r="J18" s="39">
        <v>264</v>
      </c>
      <c r="K18" s="9"/>
      <c r="L18" s="38">
        <v>397</v>
      </c>
      <c r="M18" s="41"/>
      <c r="N18" s="38">
        <v>111</v>
      </c>
      <c r="O18" s="41"/>
      <c r="P18" s="38">
        <v>286</v>
      </c>
      <c r="Q18" s="9"/>
      <c r="R18" s="40">
        <f t="shared" si="0"/>
        <v>395</v>
      </c>
      <c r="S18" s="41"/>
      <c r="T18" s="38">
        <v>111</v>
      </c>
      <c r="U18" s="41"/>
      <c r="V18" s="38">
        <v>284</v>
      </c>
      <c r="W18" s="41"/>
      <c r="X18" s="8"/>
      <c r="Y18" s="8" t="s">
        <v>36</v>
      </c>
    </row>
    <row r="19" spans="1:26" s="4" customFormat="1" ht="16.5" customHeight="1">
      <c r="A19" s="8" t="s">
        <v>37</v>
      </c>
      <c r="B19" s="8"/>
      <c r="C19" s="37"/>
      <c r="D19" s="8"/>
      <c r="E19" s="21"/>
      <c r="F19" s="39">
        <v>498</v>
      </c>
      <c r="G19" s="35"/>
      <c r="H19" s="39">
        <v>228</v>
      </c>
      <c r="I19" s="35"/>
      <c r="J19" s="9">
        <v>270</v>
      </c>
      <c r="K19" s="35"/>
      <c r="L19" s="38">
        <v>494</v>
      </c>
      <c r="M19" s="41">
        <v>494</v>
      </c>
      <c r="N19" s="38">
        <v>223</v>
      </c>
      <c r="O19" s="41">
        <v>223</v>
      </c>
      <c r="P19" s="38">
        <v>271</v>
      </c>
      <c r="Q19" s="9"/>
      <c r="R19" s="40">
        <f t="shared" si="0"/>
        <v>487</v>
      </c>
      <c r="S19" s="41"/>
      <c r="T19" s="38">
        <v>223</v>
      </c>
      <c r="U19" s="41"/>
      <c r="V19" s="38">
        <v>264</v>
      </c>
      <c r="W19" s="41"/>
      <c r="X19" s="8"/>
      <c r="Y19" s="8" t="s">
        <v>38</v>
      </c>
    </row>
    <row r="20" spans="1:26" s="4" customFormat="1" ht="16.5" customHeight="1">
      <c r="A20" s="8" t="s">
        <v>39</v>
      </c>
      <c r="B20" s="8"/>
      <c r="C20" s="37"/>
      <c r="D20" s="8"/>
      <c r="E20" s="21"/>
      <c r="F20" s="38">
        <v>1870</v>
      </c>
      <c r="G20" s="35"/>
      <c r="H20" s="38">
        <v>1022</v>
      </c>
      <c r="I20" s="35"/>
      <c r="J20" s="39">
        <v>848</v>
      </c>
      <c r="K20" s="35"/>
      <c r="L20" s="38">
        <v>1946</v>
      </c>
      <c r="M20" s="41"/>
      <c r="N20" s="38">
        <v>1081</v>
      </c>
      <c r="O20" s="41"/>
      <c r="P20" s="38">
        <v>865</v>
      </c>
      <c r="Q20" s="35"/>
      <c r="R20" s="40">
        <f t="shared" si="0"/>
        <v>1836</v>
      </c>
      <c r="S20" s="41"/>
      <c r="T20" s="38">
        <v>973</v>
      </c>
      <c r="U20" s="41"/>
      <c r="V20" s="38">
        <v>863</v>
      </c>
      <c r="W20" s="41"/>
      <c r="X20" s="8"/>
      <c r="Y20" s="8" t="s">
        <v>40</v>
      </c>
    </row>
    <row r="21" spans="1:26" s="4" customFormat="1" ht="16.5" customHeight="1">
      <c r="A21" s="8" t="s">
        <v>41</v>
      </c>
      <c r="B21" s="8"/>
      <c r="C21" s="37"/>
      <c r="D21" s="8"/>
      <c r="E21" s="21"/>
      <c r="F21" s="38">
        <v>1672</v>
      </c>
      <c r="G21" s="35"/>
      <c r="H21" s="39">
        <v>906</v>
      </c>
      <c r="I21" s="35"/>
      <c r="J21" s="39">
        <v>766</v>
      </c>
      <c r="K21" s="35"/>
      <c r="L21" s="38">
        <v>1622</v>
      </c>
      <c r="M21" s="41"/>
      <c r="N21" s="38">
        <v>862</v>
      </c>
      <c r="O21" s="41"/>
      <c r="P21" s="38">
        <v>760</v>
      </c>
      <c r="Q21" s="35"/>
      <c r="R21" s="40">
        <f t="shared" si="0"/>
        <v>1601</v>
      </c>
      <c r="S21" s="41"/>
      <c r="T21" s="38">
        <v>861</v>
      </c>
      <c r="U21" s="41"/>
      <c r="V21" s="38">
        <v>740</v>
      </c>
      <c r="W21" s="41"/>
      <c r="X21" s="8"/>
      <c r="Y21" s="8" t="s">
        <v>42</v>
      </c>
    </row>
    <row r="22" spans="1:26" s="4" customFormat="1" ht="16.5" customHeight="1">
      <c r="A22" s="8" t="s">
        <v>43</v>
      </c>
      <c r="B22" s="8"/>
      <c r="C22" s="37"/>
      <c r="D22" s="8"/>
      <c r="E22" s="21"/>
      <c r="F22" s="39">
        <v>631</v>
      </c>
      <c r="G22" s="35"/>
      <c r="H22" s="39">
        <v>263</v>
      </c>
      <c r="I22" s="35"/>
      <c r="J22" s="39">
        <v>368</v>
      </c>
      <c r="K22" s="35"/>
      <c r="L22" s="38">
        <v>630</v>
      </c>
      <c r="M22" s="41"/>
      <c r="N22" s="38">
        <v>262</v>
      </c>
      <c r="O22" s="41"/>
      <c r="P22" s="38">
        <v>368</v>
      </c>
      <c r="Q22" s="35"/>
      <c r="R22" s="40">
        <f t="shared" si="0"/>
        <v>603</v>
      </c>
      <c r="S22" s="41"/>
      <c r="T22" s="38">
        <v>248</v>
      </c>
      <c r="U22" s="41"/>
      <c r="V22" s="38">
        <v>355</v>
      </c>
      <c r="W22" s="41"/>
      <c r="X22" s="8"/>
      <c r="Y22" s="8" t="s">
        <v>44</v>
      </c>
    </row>
    <row r="23" spans="1:26" s="4" customFormat="1" ht="16.5" customHeight="1">
      <c r="A23" s="8" t="s">
        <v>45</v>
      </c>
      <c r="B23" s="8"/>
      <c r="C23" s="37"/>
      <c r="D23" s="8"/>
      <c r="E23" s="21"/>
      <c r="F23" s="39">
        <v>509</v>
      </c>
      <c r="G23" s="35"/>
      <c r="H23" s="39">
        <v>200</v>
      </c>
      <c r="I23" s="35"/>
      <c r="J23" s="39">
        <v>309</v>
      </c>
      <c r="K23" s="35"/>
      <c r="L23" s="38">
        <v>357</v>
      </c>
      <c r="M23" s="41"/>
      <c r="N23" s="38">
        <v>172</v>
      </c>
      <c r="O23" s="41"/>
      <c r="P23" s="38">
        <v>185</v>
      </c>
      <c r="Q23" s="35"/>
      <c r="R23" s="40">
        <f t="shared" si="0"/>
        <v>498</v>
      </c>
      <c r="S23" s="41"/>
      <c r="T23" s="38">
        <v>209</v>
      </c>
      <c r="U23" s="41"/>
      <c r="V23" s="38">
        <v>289</v>
      </c>
      <c r="W23" s="41"/>
      <c r="X23" s="8"/>
      <c r="Y23" s="8" t="s">
        <v>46</v>
      </c>
    </row>
    <row r="24" spans="1:26" s="4" customFormat="1" ht="16.5" customHeight="1">
      <c r="A24" s="8" t="s">
        <v>47</v>
      </c>
      <c r="B24" s="8"/>
      <c r="C24" s="37"/>
      <c r="D24" s="8"/>
      <c r="E24" s="21"/>
      <c r="F24" s="39">
        <v>908</v>
      </c>
      <c r="G24" s="35"/>
      <c r="H24" s="39">
        <v>187</v>
      </c>
      <c r="I24" s="35"/>
      <c r="J24" s="39">
        <v>720</v>
      </c>
      <c r="K24" s="35"/>
      <c r="L24" s="38">
        <v>911</v>
      </c>
      <c r="M24" s="41"/>
      <c r="N24" s="38">
        <v>189</v>
      </c>
      <c r="O24" s="41"/>
      <c r="P24" s="38">
        <v>722</v>
      </c>
      <c r="Q24" s="35"/>
      <c r="R24" s="40">
        <f t="shared" si="0"/>
        <v>901</v>
      </c>
      <c r="S24" s="41"/>
      <c r="T24" s="38">
        <v>189</v>
      </c>
      <c r="U24" s="41"/>
      <c r="V24" s="38">
        <v>712</v>
      </c>
      <c r="W24" s="41"/>
      <c r="X24" s="8"/>
      <c r="Y24" s="8" t="s">
        <v>48</v>
      </c>
    </row>
    <row r="25" spans="1:26" s="4" customFormat="1" ht="16.5" customHeight="1">
      <c r="A25" s="8" t="s">
        <v>49</v>
      </c>
      <c r="B25" s="8"/>
      <c r="C25" s="8"/>
      <c r="D25" s="37"/>
      <c r="E25" s="21"/>
      <c r="F25" s="39">
        <v>909</v>
      </c>
      <c r="G25" s="35"/>
      <c r="H25" s="39">
        <v>406</v>
      </c>
      <c r="I25" s="35"/>
      <c r="J25" s="39">
        <v>503</v>
      </c>
      <c r="K25" s="35"/>
      <c r="L25" s="38">
        <v>930</v>
      </c>
      <c r="M25" s="41"/>
      <c r="N25" s="38">
        <v>431</v>
      </c>
      <c r="O25" s="41"/>
      <c r="P25" s="38">
        <v>499</v>
      </c>
      <c r="Q25" s="35"/>
      <c r="R25" s="40">
        <f t="shared" si="0"/>
        <v>930</v>
      </c>
      <c r="S25" s="41"/>
      <c r="T25" s="38">
        <v>445</v>
      </c>
      <c r="U25" s="41"/>
      <c r="V25" s="38">
        <v>485</v>
      </c>
      <c r="W25" s="41"/>
      <c r="X25" s="8"/>
      <c r="Y25" s="8" t="s">
        <v>50</v>
      </c>
      <c r="Z25" s="8"/>
    </row>
    <row r="26" spans="1:26" s="4" customFormat="1" ht="16.5" customHeight="1">
      <c r="A26" s="4" t="s">
        <v>51</v>
      </c>
      <c r="D26" s="44"/>
      <c r="E26" s="21"/>
      <c r="F26" s="39">
        <v>983</v>
      </c>
      <c r="G26" s="35"/>
      <c r="H26" s="39">
        <v>611</v>
      </c>
      <c r="I26" s="35"/>
      <c r="J26" s="39">
        <v>372</v>
      </c>
      <c r="K26" s="35"/>
      <c r="L26" s="38">
        <v>979</v>
      </c>
      <c r="M26" s="41"/>
      <c r="N26" s="38">
        <v>607</v>
      </c>
      <c r="O26" s="41"/>
      <c r="P26" s="38">
        <v>372</v>
      </c>
      <c r="Q26" s="35"/>
      <c r="R26" s="40">
        <f t="shared" si="0"/>
        <v>952</v>
      </c>
      <c r="S26" s="41"/>
      <c r="T26" s="38">
        <v>585</v>
      </c>
      <c r="U26" s="41"/>
      <c r="V26" s="38">
        <v>367</v>
      </c>
      <c r="W26" s="41"/>
      <c r="Y26" s="8" t="s">
        <v>52</v>
      </c>
    </row>
    <row r="27" spans="1:26" s="4" customFormat="1" ht="17.25">
      <c r="A27" s="4" t="s">
        <v>53</v>
      </c>
      <c r="E27" s="21"/>
      <c r="F27" s="38">
        <v>1123</v>
      </c>
      <c r="G27" s="35"/>
      <c r="H27" s="39">
        <v>613</v>
      </c>
      <c r="I27" s="35"/>
      <c r="J27" s="39">
        <v>510</v>
      </c>
      <c r="K27" s="35"/>
      <c r="L27" s="38">
        <v>1128</v>
      </c>
      <c r="M27" s="41"/>
      <c r="N27" s="38">
        <v>618</v>
      </c>
      <c r="O27" s="41"/>
      <c r="P27" s="38">
        <v>510</v>
      </c>
      <c r="Q27" s="35"/>
      <c r="R27" s="40">
        <f t="shared" si="0"/>
        <v>1118</v>
      </c>
      <c r="S27" s="41"/>
      <c r="T27" s="38">
        <v>611</v>
      </c>
      <c r="U27" s="41"/>
      <c r="V27" s="38">
        <v>507</v>
      </c>
      <c r="W27" s="41"/>
      <c r="Y27" s="8" t="s">
        <v>54</v>
      </c>
    </row>
    <row r="28" spans="1:26" s="4" customFormat="1" ht="17.25">
      <c r="A28" s="8" t="s">
        <v>55</v>
      </c>
      <c r="B28" s="8"/>
      <c r="C28" s="8"/>
      <c r="D28" s="8"/>
      <c r="E28" s="21"/>
      <c r="F28" s="39">
        <v>673</v>
      </c>
      <c r="G28" s="35"/>
      <c r="H28" s="39">
        <v>192</v>
      </c>
      <c r="I28" s="35"/>
      <c r="J28" s="39">
        <v>481</v>
      </c>
      <c r="K28" s="35"/>
      <c r="L28" s="38">
        <v>668</v>
      </c>
      <c r="M28" s="41"/>
      <c r="N28" s="38">
        <v>187</v>
      </c>
      <c r="O28" s="41"/>
      <c r="P28" s="38">
        <v>481</v>
      </c>
      <c r="Q28" s="35"/>
      <c r="R28" s="40">
        <f t="shared" si="0"/>
        <v>667</v>
      </c>
      <c r="S28" s="41"/>
      <c r="T28" s="38">
        <v>186</v>
      </c>
      <c r="U28" s="41"/>
      <c r="V28" s="38">
        <v>481</v>
      </c>
      <c r="W28" s="41"/>
      <c r="X28" s="8"/>
      <c r="Y28" s="8" t="s">
        <v>56</v>
      </c>
      <c r="Z28" s="8"/>
    </row>
    <row r="29" spans="1:26" s="4" customFormat="1" ht="17.25">
      <c r="A29" s="45" t="s">
        <v>57</v>
      </c>
      <c r="B29" s="45"/>
      <c r="C29" s="45"/>
      <c r="D29" s="46"/>
      <c r="E29" s="47"/>
      <c r="F29" s="48">
        <v>179</v>
      </c>
      <c r="G29" s="49"/>
      <c r="H29" s="48">
        <v>120</v>
      </c>
      <c r="I29" s="49"/>
      <c r="J29" s="48">
        <v>59</v>
      </c>
      <c r="K29" s="49"/>
      <c r="L29" s="50">
        <v>180</v>
      </c>
      <c r="M29" s="51"/>
      <c r="N29" s="50">
        <v>61</v>
      </c>
      <c r="O29" s="51"/>
      <c r="P29" s="50">
        <v>119</v>
      </c>
      <c r="Q29" s="49"/>
      <c r="R29" s="52">
        <f t="shared" si="0"/>
        <v>125</v>
      </c>
      <c r="S29" s="51"/>
      <c r="T29" s="50">
        <v>82</v>
      </c>
      <c r="U29" s="51"/>
      <c r="V29" s="50">
        <v>43</v>
      </c>
      <c r="W29" s="51"/>
      <c r="X29" s="45"/>
      <c r="Y29" s="45" t="s">
        <v>58</v>
      </c>
      <c r="Z29" s="45"/>
    </row>
    <row r="30" spans="1:26" s="4" customFormat="1" ht="4.5" customHeight="1">
      <c r="D30" s="44"/>
    </row>
    <row r="31" spans="1:26" s="4" customFormat="1" ht="17.25" customHeight="1">
      <c r="A31" s="44"/>
      <c r="B31" s="44" t="s">
        <v>59</v>
      </c>
      <c r="E31" s="44"/>
      <c r="F31" s="44"/>
      <c r="G31" s="44"/>
      <c r="H31" s="44"/>
    </row>
    <row r="32" spans="1:26" s="4" customFormat="1" ht="17.25" customHeight="1">
      <c r="A32" s="44"/>
      <c r="B32" s="44" t="s">
        <v>60</v>
      </c>
      <c r="C32" s="44"/>
      <c r="E32" s="44"/>
      <c r="F32" s="44"/>
      <c r="G32" s="44"/>
      <c r="H32" s="44"/>
    </row>
  </sheetData>
  <mergeCells count="25">
    <mergeCell ref="A9:E9"/>
    <mergeCell ref="X9:Z9"/>
    <mergeCell ref="H8:I8"/>
    <mergeCell ref="J8:K8"/>
    <mergeCell ref="N8:O8"/>
    <mergeCell ref="P8:Q8"/>
    <mergeCell ref="T8:U8"/>
    <mergeCell ref="V8:W8"/>
    <mergeCell ref="V6:W6"/>
    <mergeCell ref="H7:I7"/>
    <mergeCell ref="J7:K7"/>
    <mergeCell ref="N7:O7"/>
    <mergeCell ref="P7:Q7"/>
    <mergeCell ref="T7:U7"/>
    <mergeCell ref="V7:W7"/>
    <mergeCell ref="A5:E8"/>
    <mergeCell ref="F5:K5"/>
    <mergeCell ref="L5:Q5"/>
    <mergeCell ref="R5:W5"/>
    <mergeCell ref="X5:Z8"/>
    <mergeCell ref="H6:I6"/>
    <mergeCell ref="J6:K6"/>
    <mergeCell ref="N6:O6"/>
    <mergeCell ref="P6:Q6"/>
    <mergeCell ref="T6:U6"/>
  </mergeCells>
  <pageMargins left="0.55118110236220497" right="0.35433070866141703" top="0.53740157499999996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2018-11-06T03:56:09Z</dcterms:created>
  <dcterms:modified xsi:type="dcterms:W3CDTF">2018-11-06T03:56:16Z</dcterms:modified>
</cp:coreProperties>
</file>