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570" yWindow="4905" windowWidth="14640" windowHeight="8445"/>
  </bookViews>
  <sheets>
    <sheet name="ตารางที่ 4" sheetId="1" r:id="rId1"/>
  </sheets>
  <calcPr calcId="162913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B8" i="1"/>
  <c r="C10" i="1" l="1"/>
  <c r="C7" i="1" s="1"/>
  <c r="C29" i="1" s="1"/>
  <c r="D10" i="1"/>
  <c r="D7" i="1" s="1"/>
  <c r="D28" i="1" s="1"/>
  <c r="E10" i="1"/>
  <c r="F10" i="1"/>
  <c r="F7" i="1" s="1"/>
  <c r="F26" i="1" s="1"/>
  <c r="G10" i="1"/>
  <c r="G7" i="1" s="1"/>
  <c r="G25" i="1" s="1"/>
  <c r="H10" i="1"/>
  <c r="H7" i="1" s="1"/>
  <c r="H24" i="1" s="1"/>
  <c r="I10" i="1"/>
  <c r="I7" i="1" s="1"/>
  <c r="J10" i="1"/>
  <c r="J7" i="1" s="1"/>
  <c r="B10" i="1"/>
  <c r="F30" i="1" l="1"/>
  <c r="E7" i="1"/>
  <c r="E23" i="1" s="1"/>
  <c r="G21" i="1"/>
  <c r="C26" i="1"/>
  <c r="F23" i="1"/>
  <c r="G29" i="1"/>
  <c r="G22" i="1"/>
  <c r="D24" i="1"/>
  <c r="J22" i="1"/>
  <c r="I22" i="1"/>
  <c r="I24" i="1"/>
  <c r="I27" i="1"/>
  <c r="I28" i="1"/>
  <c r="I21" i="1"/>
  <c r="I26" i="1"/>
  <c r="I31" i="1"/>
  <c r="I25" i="1"/>
  <c r="B7" i="1"/>
  <c r="D30" i="1"/>
  <c r="D25" i="1"/>
  <c r="I23" i="1"/>
  <c r="F31" i="1"/>
  <c r="C25" i="1"/>
  <c r="G30" i="1"/>
  <c r="C31" i="1"/>
  <c r="H29" i="1"/>
  <c r="F28" i="1"/>
  <c r="H26" i="1"/>
  <c r="H31" i="1"/>
  <c r="J29" i="1"/>
  <c r="C28" i="1"/>
  <c r="E26" i="1"/>
  <c r="F25" i="1"/>
  <c r="G24" i="1"/>
  <c r="H23" i="1"/>
  <c r="H28" i="1"/>
  <c r="J21" i="1"/>
  <c r="F21" i="1"/>
  <c r="G31" i="1"/>
  <c r="H30" i="1"/>
  <c r="J28" i="1"/>
  <c r="C27" i="1"/>
  <c r="D26" i="1"/>
  <c r="F24" i="1"/>
  <c r="G23" i="1"/>
  <c r="G20" i="1" s="1"/>
  <c r="H22" i="1"/>
  <c r="F22" i="1"/>
  <c r="D31" i="1"/>
  <c r="F29" i="1"/>
  <c r="G28" i="1"/>
  <c r="H27" i="1"/>
  <c r="J25" i="1"/>
  <c r="C24" i="1"/>
  <c r="D23" i="1"/>
  <c r="J24" i="1"/>
  <c r="C23" i="1"/>
  <c r="D22" i="1"/>
  <c r="C21" i="1"/>
  <c r="J31" i="1"/>
  <c r="C30" i="1"/>
  <c r="D29" i="1"/>
  <c r="F27" i="1"/>
  <c r="G26" i="1"/>
  <c r="H25" i="1"/>
  <c r="J23" i="1"/>
  <c r="C22" i="1"/>
  <c r="H21" i="1"/>
  <c r="J26" i="1"/>
  <c r="D21" i="1"/>
  <c r="J30" i="1"/>
  <c r="I20" i="1"/>
  <c r="E31" i="1" l="1"/>
  <c r="E25" i="1"/>
  <c r="E21" i="1"/>
  <c r="E20" i="1" s="1"/>
  <c r="E30" i="1"/>
  <c r="E28" i="1"/>
  <c r="E22" i="1"/>
  <c r="F20" i="1"/>
  <c r="E27" i="1"/>
  <c r="E24" i="1"/>
  <c r="E29" i="1"/>
  <c r="B27" i="1"/>
  <c r="B25" i="1"/>
  <c r="B24" i="1"/>
  <c r="B21" i="1"/>
  <c r="B30" i="1"/>
  <c r="B26" i="1"/>
  <c r="B29" i="1"/>
  <c r="B22" i="1"/>
  <c r="B31" i="1"/>
  <c r="B28" i="1"/>
  <c r="B23" i="1"/>
  <c r="C20" i="1"/>
  <c r="J20" i="1"/>
  <c r="D20" i="1"/>
  <c r="H20" i="1"/>
  <c r="B20" i="1" l="1"/>
</calcChain>
</file>

<file path=xl/sharedStrings.xml><?xml version="1.0" encoding="utf-8"?>
<sst xmlns="http://schemas.openxmlformats.org/spreadsheetml/2006/main" count="50" uniqueCount="29">
  <si>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</si>
  <si>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</si>
  <si>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</si>
  <si>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</si>
  <si>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</si>
  <si>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</si>
  <si>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</si>
  <si>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</si>
  <si>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</si>
  <si>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</si>
  <si>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</si>
  <si>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-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</si>
  <si>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</si>
  <si>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</si>
  <si>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</si>
  <si>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</si>
  <si>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การผลิต</t>
  </si>
  <si>
    <t>การก่อสร้าง</t>
  </si>
  <si>
    <t>อื่นๆ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</si>
  <si>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</si>
  <si>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</si>
  <si>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</si>
  <si>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</si>
  <si>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</si>
  <si>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</si>
  <si>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จำนวน (คน)</t>
  </si>
  <si>
    <t xml:space="preserve">ตารางที่ 4  จำนวนและร้อยละผู้มีงานทำที่อยู่ในแรงงานในระบบและนอกระบบ จำแนกตามอุตสาหกรรม </t>
  </si>
  <si>
    <t xml:space="preserve">             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</si>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</sst>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6"/>
      <name val="CordiaUPC"/>
      <charset val="222"/>
    </font>
    <font>
      <sz val="8"/>
      <name val="CordiaUPC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7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zoomScaleSheetLayoutView="100" workbookViewId="0">
      <selection activeCell="W7" sqref="W7"/>
    </sheetView>
  </sheetViews>
  <sheetFormatPr defaultColWidth="9" defaultRowHeight="21" customHeight="1" x14ac:dyDescent="0.55000000000000004"/>
  <cols>
    <col min="1" max="1" width="23" style="1" customWidth="1"/>
    <col min="2" max="3" width="7.125" style="1" bestFit="1" customWidth="1"/>
    <col min="4" max="4" width="7" style="1" bestFit="1" customWidth="1"/>
    <col min="5" max="5" width="6.75" style="1" bestFit="1" customWidth="1"/>
    <col min="6" max="6" width="6.375" style="1" bestFit="1" customWidth="1"/>
    <col min="7" max="7" width="7" style="1" bestFit="1" customWidth="1"/>
    <col min="8" max="9" width="7.125" style="1" bestFit="1" customWidth="1"/>
    <col min="10" max="10" width="7.25" style="1" customWidth="1"/>
    <col min="11" max="16384" width="9" style="1"/>
  </cols>
  <sheetData>
    <row r="1" spans="1:10" ht="21" customHeight="1" x14ac:dyDescent="0.55000000000000004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" customHeight="1" x14ac:dyDescent="0.55000000000000004">
      <c r="A2" s="2" t="s">
        <v>27</v>
      </c>
      <c r="B2" s="3"/>
      <c r="C2" s="3"/>
      <c r="D2" s="3"/>
      <c r="E2" s="3"/>
      <c r="F2" s="3"/>
      <c r="G2" s="3"/>
      <c r="H2" s="3"/>
      <c r="I2" s="3"/>
      <c r="J2" s="3"/>
    </row>
    <row r="3" spans="1:10" ht="6" customHeight="1" x14ac:dyDescent="0.55000000000000004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s="4" customFormat="1" ht="21" customHeight="1" x14ac:dyDescent="0.55000000000000004">
      <c r="A4" s="24" t="s">
        <v>9</v>
      </c>
      <c r="B4" s="24" t="s">
        <v>2</v>
      </c>
      <c r="C4" s="24"/>
      <c r="D4" s="24"/>
      <c r="E4" s="24" t="s">
        <v>3</v>
      </c>
      <c r="F4" s="24"/>
      <c r="G4" s="24"/>
      <c r="H4" s="24" t="s">
        <v>4</v>
      </c>
      <c r="I4" s="24"/>
      <c r="J4" s="24"/>
    </row>
    <row r="5" spans="1:10" s="4" customFormat="1" ht="21" customHeight="1" x14ac:dyDescent="0.55000000000000004">
      <c r="A5" s="24"/>
      <c r="B5" s="5" t="s">
        <v>2</v>
      </c>
      <c r="C5" s="5" t="s">
        <v>5</v>
      </c>
      <c r="D5" s="5" t="s">
        <v>6</v>
      </c>
      <c r="E5" s="5" t="s">
        <v>2</v>
      </c>
      <c r="F5" s="5" t="s">
        <v>7</v>
      </c>
      <c r="G5" s="5" t="s">
        <v>8</v>
      </c>
      <c r="H5" s="5" t="s">
        <v>2</v>
      </c>
      <c r="I5" s="5" t="s">
        <v>7</v>
      </c>
      <c r="J5" s="5" t="s">
        <v>8</v>
      </c>
    </row>
    <row r="6" spans="1:10" s="4" customFormat="1" ht="22.5" customHeight="1" x14ac:dyDescent="0.55000000000000004">
      <c r="A6" s="6"/>
      <c r="B6" s="23" t="s">
        <v>25</v>
      </c>
      <c r="C6" s="23"/>
      <c r="D6" s="23"/>
      <c r="E6" s="23"/>
      <c r="F6" s="23"/>
      <c r="G6" s="23"/>
      <c r="H6" s="23"/>
      <c r="I6" s="23"/>
      <c r="J6" s="23"/>
    </row>
    <row r="7" spans="1:10" ht="22.5" customHeight="1" x14ac:dyDescent="0.55000000000000004">
      <c r="A7" s="7" t="s">
        <v>1</v>
      </c>
      <c r="B7" s="8">
        <f>SUM(B8,B10)</f>
        <v>225836.79469999997</v>
      </c>
      <c r="C7" s="8">
        <f t="shared" ref="C7:J7" si="0">SUM(C8,C10)</f>
        <v>125524.71680000004</v>
      </c>
      <c r="D7" s="8">
        <f t="shared" si="0"/>
        <v>100312.07789999996</v>
      </c>
      <c r="E7" s="8">
        <f t="shared" si="0"/>
        <v>53652.405699999996</v>
      </c>
      <c r="F7" s="8">
        <f t="shared" si="0"/>
        <v>27987.172499999997</v>
      </c>
      <c r="G7" s="8">
        <f t="shared" si="0"/>
        <v>25665.233199999999</v>
      </c>
      <c r="H7" s="8">
        <f t="shared" si="0"/>
        <v>172184.389</v>
      </c>
      <c r="I7" s="8">
        <f>SUM(I8,I10)</f>
        <v>97537.544300000067</v>
      </c>
      <c r="J7" s="8">
        <f t="shared" si="0"/>
        <v>74646.844699999958</v>
      </c>
    </row>
    <row r="8" spans="1:10" ht="22.5" customHeight="1" x14ac:dyDescent="0.55000000000000004">
      <c r="A8" s="7" t="s">
        <v>19</v>
      </c>
      <c r="B8" s="9">
        <f>B9</f>
        <v>123254.0526</v>
      </c>
      <c r="C8" s="9">
        <f t="shared" ref="C8:J8" si="1">C9</f>
        <v>72906.702400000038</v>
      </c>
      <c r="D8" s="9">
        <f t="shared" si="1"/>
        <v>50347.350199999957</v>
      </c>
      <c r="E8" s="9">
        <f t="shared" si="1"/>
        <v>3341.8218999999999</v>
      </c>
      <c r="F8" s="9">
        <f t="shared" si="1"/>
        <v>2406.5655999999994</v>
      </c>
      <c r="G8" s="9">
        <f t="shared" si="1"/>
        <v>935.25630000000001</v>
      </c>
      <c r="H8" s="9">
        <f t="shared" si="1"/>
        <v>119912.23069999999</v>
      </c>
      <c r="I8" s="9">
        <f t="shared" si="1"/>
        <v>70500.136800000051</v>
      </c>
      <c r="J8" s="9">
        <f t="shared" si="1"/>
        <v>49412.093899999956</v>
      </c>
    </row>
    <row r="9" spans="1:10" ht="22.5" customHeight="1" x14ac:dyDescent="0.55000000000000004">
      <c r="A9" s="19" t="s">
        <v>20</v>
      </c>
      <c r="B9" s="11">
        <v>123254.0526</v>
      </c>
      <c r="C9" s="11">
        <v>72906.702400000038</v>
      </c>
      <c r="D9" s="11">
        <v>50347.350199999957</v>
      </c>
      <c r="E9" s="11">
        <v>3341.8218999999999</v>
      </c>
      <c r="F9" s="11">
        <v>2406.5655999999994</v>
      </c>
      <c r="G9" s="11">
        <v>935.25630000000001</v>
      </c>
      <c r="H9" s="11">
        <v>119912.23069999999</v>
      </c>
      <c r="I9" s="11">
        <v>70500.136800000051</v>
      </c>
      <c r="J9" s="11">
        <v>49412.093899999956</v>
      </c>
    </row>
    <row r="10" spans="1:10" ht="22.5" customHeight="1" x14ac:dyDescent="0.55000000000000004">
      <c r="A10" s="7" t="s">
        <v>21</v>
      </c>
      <c r="B10" s="8">
        <f>SUM(B11:B18)</f>
        <v>102582.74209999996</v>
      </c>
      <c r="C10" s="8">
        <f t="shared" ref="C10:J10" si="2">SUM(C11:C18)</f>
        <v>52618.0144</v>
      </c>
      <c r="D10" s="8">
        <f t="shared" si="2"/>
        <v>49964.727700000003</v>
      </c>
      <c r="E10" s="8">
        <f t="shared" si="2"/>
        <v>50310.583799999993</v>
      </c>
      <c r="F10" s="8">
        <f t="shared" si="2"/>
        <v>25580.606899999999</v>
      </c>
      <c r="G10" s="8">
        <f t="shared" si="2"/>
        <v>24729.976899999998</v>
      </c>
      <c r="H10" s="8">
        <f t="shared" si="2"/>
        <v>52272.158300000003</v>
      </c>
      <c r="I10" s="8">
        <f t="shared" si="2"/>
        <v>27037.407500000008</v>
      </c>
      <c r="J10" s="8">
        <f t="shared" si="2"/>
        <v>25234.750800000002</v>
      </c>
    </row>
    <row r="11" spans="1:10" ht="22.5" customHeight="1" x14ac:dyDescent="0.55000000000000004">
      <c r="A11" s="10" t="s">
        <v>16</v>
      </c>
      <c r="B11" s="12">
        <v>16137.4378</v>
      </c>
      <c r="C11" s="12">
        <v>6876.3181999999997</v>
      </c>
      <c r="D11" s="12">
        <v>9261.1196000000018</v>
      </c>
      <c r="E11" s="12">
        <v>8767.4943000000021</v>
      </c>
      <c r="F11" s="12">
        <v>3994.5326999999993</v>
      </c>
      <c r="G11" s="12">
        <v>4772.9615999999996</v>
      </c>
      <c r="H11" s="12">
        <v>7369.9434999999994</v>
      </c>
      <c r="I11" s="12">
        <v>2881.7855</v>
      </c>
      <c r="J11" s="12">
        <v>4488.1579999999994</v>
      </c>
    </row>
    <row r="12" spans="1:10" ht="22.5" customHeight="1" x14ac:dyDescent="0.55000000000000004">
      <c r="A12" s="10" t="s">
        <v>17</v>
      </c>
      <c r="B12" s="12">
        <v>8041.0075999999999</v>
      </c>
      <c r="C12" s="12">
        <v>6887.6064000000006</v>
      </c>
      <c r="D12" s="12">
        <v>1153.4012</v>
      </c>
      <c r="E12" s="12">
        <v>1230.5522999999998</v>
      </c>
      <c r="F12" s="12">
        <v>1135.7088999999999</v>
      </c>
      <c r="G12" s="12">
        <v>94.843400000000003</v>
      </c>
      <c r="H12" s="12">
        <v>6810.4553000000014</v>
      </c>
      <c r="I12" s="12">
        <v>5751.8974999999991</v>
      </c>
      <c r="J12" s="12">
        <v>1058.5578</v>
      </c>
    </row>
    <row r="13" spans="1:10" ht="22.5" customHeight="1" x14ac:dyDescent="0.55000000000000004">
      <c r="A13" s="10" t="s">
        <v>22</v>
      </c>
      <c r="B13" s="12">
        <v>37461.415399999969</v>
      </c>
      <c r="C13" s="12">
        <v>19731.004499999999</v>
      </c>
      <c r="D13" s="12">
        <v>17730.410900000006</v>
      </c>
      <c r="E13" s="12">
        <v>12848.368599999994</v>
      </c>
      <c r="F13" s="12">
        <v>8090.1520999999993</v>
      </c>
      <c r="G13" s="12">
        <v>4758.2165000000005</v>
      </c>
      <c r="H13" s="12">
        <v>24613.0468</v>
      </c>
      <c r="I13" s="12">
        <v>11640.852400000009</v>
      </c>
      <c r="J13" s="12">
        <v>12972.194400000002</v>
      </c>
    </row>
    <row r="14" spans="1:10" ht="22.5" customHeight="1" x14ac:dyDescent="0.55000000000000004">
      <c r="A14" s="10" t="s">
        <v>23</v>
      </c>
      <c r="B14" s="12">
        <v>1583.4558999999999</v>
      </c>
      <c r="C14" s="12">
        <v>1103.2094999999999</v>
      </c>
      <c r="D14" s="13">
        <v>480.24639999999999</v>
      </c>
      <c r="E14" s="12">
        <v>426.72130000000004</v>
      </c>
      <c r="F14" s="12">
        <v>133.96700000000001</v>
      </c>
      <c r="G14" s="13">
        <v>292.7543</v>
      </c>
      <c r="H14" s="12">
        <v>1156.7346</v>
      </c>
      <c r="I14" s="12">
        <v>969.24249999999995</v>
      </c>
      <c r="J14" s="13">
        <v>187.49209999999999</v>
      </c>
    </row>
    <row r="15" spans="1:10" ht="22.5" customHeight="1" x14ac:dyDescent="0.55000000000000004">
      <c r="A15" s="10" t="s">
        <v>24</v>
      </c>
      <c r="B15" s="12">
        <v>8069.8001000000004</v>
      </c>
      <c r="C15" s="12">
        <v>2376.6129999999998</v>
      </c>
      <c r="D15" s="12">
        <v>5693.1870999999983</v>
      </c>
      <c r="E15" s="12">
        <v>2794.7332999999999</v>
      </c>
      <c r="F15" s="12">
        <v>341.96980000000002</v>
      </c>
      <c r="G15" s="12">
        <v>2452.7634999999996</v>
      </c>
      <c r="H15" s="12">
        <v>5275.0668000000005</v>
      </c>
      <c r="I15" s="12">
        <v>2034.6431999999998</v>
      </c>
      <c r="J15" s="12">
        <v>3240.4236000000001</v>
      </c>
    </row>
    <row r="16" spans="1:10" ht="22.5" customHeight="1" x14ac:dyDescent="0.55000000000000004">
      <c r="A16" s="19" t="s">
        <v>12</v>
      </c>
      <c r="B16" s="12">
        <v>8443.4699000000019</v>
      </c>
      <c r="C16" s="12">
        <v>5350.891700000001</v>
      </c>
      <c r="D16" s="12">
        <v>3092.5781999999999</v>
      </c>
      <c r="E16" s="12">
        <v>7981.8233000000009</v>
      </c>
      <c r="F16" s="12">
        <v>5069.9189000000006</v>
      </c>
      <c r="G16" s="12">
        <v>2911.9043999999999</v>
      </c>
      <c r="H16" s="12">
        <v>461.64660000000003</v>
      </c>
      <c r="I16" s="13">
        <v>280.97280000000001</v>
      </c>
      <c r="J16" s="12">
        <v>180.6738</v>
      </c>
    </row>
    <row r="17" spans="1:10" ht="22.5" customHeight="1" x14ac:dyDescent="0.55000000000000004">
      <c r="A17" s="10" t="s">
        <v>0</v>
      </c>
      <c r="B17" s="12">
        <v>9268.9027000000006</v>
      </c>
      <c r="C17" s="12">
        <v>3970.4175999999993</v>
      </c>
      <c r="D17" s="12">
        <v>5298.485099999999</v>
      </c>
      <c r="E17" s="12">
        <v>8674.3463000000011</v>
      </c>
      <c r="F17" s="12">
        <v>3748.7701999999995</v>
      </c>
      <c r="G17" s="12">
        <v>4925.5760999999993</v>
      </c>
      <c r="H17" s="12">
        <v>594.55640000000005</v>
      </c>
      <c r="I17" s="13">
        <v>221.6474</v>
      </c>
      <c r="J17" s="12">
        <v>372.90899999999999</v>
      </c>
    </row>
    <row r="18" spans="1:10" ht="22.5" customHeight="1" x14ac:dyDescent="0.55000000000000004">
      <c r="A18" s="10" t="s">
        <v>18</v>
      </c>
      <c r="B18" s="12">
        <v>13577.252699999999</v>
      </c>
      <c r="C18" s="12">
        <v>6321.9534999999996</v>
      </c>
      <c r="D18" s="12">
        <v>7255.2991999999995</v>
      </c>
      <c r="E18" s="12">
        <v>7586.5443999999998</v>
      </c>
      <c r="F18" s="12">
        <v>3065.5873000000001</v>
      </c>
      <c r="G18" s="12">
        <v>4520.9570999999996</v>
      </c>
      <c r="H18" s="12">
        <v>5990.7083000000002</v>
      </c>
      <c r="I18" s="12">
        <v>3256.3661999999999</v>
      </c>
      <c r="J18" s="12">
        <v>2734.3420999999998</v>
      </c>
    </row>
    <row r="19" spans="1:10" ht="22.5" customHeight="1" x14ac:dyDescent="0.55000000000000004">
      <c r="A19" s="10"/>
      <c r="B19" s="21" t="s">
        <v>10</v>
      </c>
      <c r="C19" s="21"/>
      <c r="D19" s="21"/>
      <c r="E19" s="21"/>
      <c r="F19" s="21"/>
      <c r="G19" s="21"/>
      <c r="H19" s="21"/>
      <c r="I19" s="21"/>
      <c r="J19" s="21"/>
    </row>
    <row r="20" spans="1:10" ht="22.5" customHeight="1" x14ac:dyDescent="0.55000000000000004">
      <c r="A20" s="7" t="s">
        <v>1</v>
      </c>
      <c r="B20" s="14">
        <f>SUM(B21,B23)</f>
        <v>100</v>
      </c>
      <c r="C20" s="14">
        <f t="shared" ref="C20:J20" si="3">SUM(C21,C23)</f>
        <v>100</v>
      </c>
      <c r="D20" s="14">
        <f t="shared" si="3"/>
        <v>100</v>
      </c>
      <c r="E20" s="14">
        <f t="shared" si="3"/>
        <v>99.999999999999986</v>
      </c>
      <c r="F20" s="14">
        <f t="shared" si="3"/>
        <v>100.00000000000001</v>
      </c>
      <c r="G20" s="14">
        <f t="shared" si="3"/>
        <v>100</v>
      </c>
      <c r="H20" s="14">
        <f t="shared" si="3"/>
        <v>100</v>
      </c>
      <c r="I20" s="14">
        <f t="shared" si="3"/>
        <v>100</v>
      </c>
      <c r="J20" s="14">
        <f t="shared" si="3"/>
        <v>100</v>
      </c>
    </row>
    <row r="21" spans="1:10" ht="22.5" customHeight="1" x14ac:dyDescent="0.55000000000000004">
      <c r="A21" s="7" t="s">
        <v>19</v>
      </c>
      <c r="B21" s="15">
        <f t="shared" ref="B21:B31" si="4">(B8*100)/$B$7</f>
        <v>54.576603765444787</v>
      </c>
      <c r="C21" s="15">
        <f t="shared" ref="C21:C31" si="5">(C8*100)/$C$7</f>
        <v>58.081550995381349</v>
      </c>
      <c r="D21" s="15">
        <f t="shared" ref="D21:D26" si="6">(D8*100)/$D$7</f>
        <v>50.190716067302176</v>
      </c>
      <c r="E21" s="15">
        <f t="shared" ref="E21:E31" si="7">(E8*100)/$E$7</f>
        <v>6.2286524833312376</v>
      </c>
      <c r="F21" s="15">
        <f t="shared" ref="F21:F31" si="8">(F8*100)/$F$7</f>
        <v>8.5988164756550507</v>
      </c>
      <c r="G21" s="15">
        <f t="shared" ref="G21:G26" si="9">(G8*100)/$G$7</f>
        <v>3.6440592326275847</v>
      </c>
      <c r="H21" s="15">
        <f t="shared" ref="H21:H31" si="10">(H8*100)/$H$7</f>
        <v>69.641755211617934</v>
      </c>
      <c r="I21" s="15">
        <f t="shared" ref="I21:I31" si="11">(I8*100)/$I$7</f>
        <v>72.279999774404828</v>
      </c>
      <c r="J21" s="15">
        <f t="shared" ref="J21:J26" si="12">(J8*100)/$J$7</f>
        <v>66.194484306179902</v>
      </c>
    </row>
    <row r="22" spans="1:10" ht="22.5" customHeight="1" x14ac:dyDescent="0.55000000000000004">
      <c r="A22" s="19" t="s">
        <v>20</v>
      </c>
      <c r="B22" s="16">
        <f t="shared" si="4"/>
        <v>54.576603765444787</v>
      </c>
      <c r="C22" s="16">
        <f t="shared" si="5"/>
        <v>58.081550995381349</v>
      </c>
      <c r="D22" s="16">
        <f t="shared" si="6"/>
        <v>50.190716067302176</v>
      </c>
      <c r="E22" s="16">
        <f t="shared" si="7"/>
        <v>6.2286524833312376</v>
      </c>
      <c r="F22" s="16">
        <f t="shared" si="8"/>
        <v>8.5988164756550507</v>
      </c>
      <c r="G22" s="16">
        <f t="shared" si="9"/>
        <v>3.6440592326275847</v>
      </c>
      <c r="H22" s="16">
        <f t="shared" si="10"/>
        <v>69.641755211617934</v>
      </c>
      <c r="I22" s="16">
        <f t="shared" si="11"/>
        <v>72.279999774404828</v>
      </c>
      <c r="J22" s="16">
        <f t="shared" si="12"/>
        <v>66.194484306179902</v>
      </c>
    </row>
    <row r="23" spans="1:10" ht="22.5" customHeight="1" x14ac:dyDescent="0.55000000000000004">
      <c r="A23" s="7" t="s">
        <v>21</v>
      </c>
      <c r="B23" s="15">
        <f t="shared" si="4"/>
        <v>45.423396234555206</v>
      </c>
      <c r="C23" s="15">
        <f t="shared" si="5"/>
        <v>41.918449004618658</v>
      </c>
      <c r="D23" s="15">
        <f t="shared" si="6"/>
        <v>49.809283932697824</v>
      </c>
      <c r="E23" s="15">
        <f t="shared" si="7"/>
        <v>93.771347516668754</v>
      </c>
      <c r="F23" s="15">
        <f t="shared" si="8"/>
        <v>91.401183524344958</v>
      </c>
      <c r="G23" s="15">
        <f t="shared" si="9"/>
        <v>96.355940767372417</v>
      </c>
      <c r="H23" s="15">
        <f t="shared" si="10"/>
        <v>30.358244788382066</v>
      </c>
      <c r="I23" s="15">
        <f t="shared" si="11"/>
        <v>27.720000225595172</v>
      </c>
      <c r="J23" s="15">
        <f t="shared" si="12"/>
        <v>33.805515693820098</v>
      </c>
    </row>
    <row r="24" spans="1:10" ht="22.5" customHeight="1" x14ac:dyDescent="0.55000000000000004">
      <c r="A24" s="10" t="s">
        <v>16</v>
      </c>
      <c r="B24" s="16">
        <f t="shared" si="4"/>
        <v>7.1456193936142514</v>
      </c>
      <c r="C24" s="16">
        <f t="shared" si="5"/>
        <v>5.4780591227750914</v>
      </c>
      <c r="D24" s="16">
        <f t="shared" si="6"/>
        <v>9.2323076082944997</v>
      </c>
      <c r="E24" s="16">
        <f t="shared" si="7"/>
        <v>16.34128830871791</v>
      </c>
      <c r="F24" s="16">
        <f t="shared" si="8"/>
        <v>14.27272690730012</v>
      </c>
      <c r="G24" s="16">
        <f t="shared" si="9"/>
        <v>18.596992915692656</v>
      </c>
      <c r="H24" s="16">
        <f t="shared" si="10"/>
        <v>4.2802623064742527</v>
      </c>
      <c r="I24" s="16">
        <f t="shared" si="11"/>
        <v>2.9545397320403914</v>
      </c>
      <c r="J24" s="16">
        <f t="shared" si="12"/>
        <v>6.0125220537285511</v>
      </c>
    </row>
    <row r="25" spans="1:10" ht="22.5" customHeight="1" x14ac:dyDescent="0.55000000000000004">
      <c r="A25" s="10" t="s">
        <v>17</v>
      </c>
      <c r="B25" s="16">
        <f t="shared" si="4"/>
        <v>3.5605391985312309</v>
      </c>
      <c r="C25" s="16">
        <f t="shared" si="5"/>
        <v>5.4870519333448105</v>
      </c>
      <c r="D25" s="16">
        <f t="shared" si="6"/>
        <v>1.1498128880849356</v>
      </c>
      <c r="E25" s="16">
        <f t="shared" si="7"/>
        <v>2.2935640703246229</v>
      </c>
      <c r="F25" s="16">
        <f t="shared" si="8"/>
        <v>4.057962268249856</v>
      </c>
      <c r="G25" s="16">
        <f t="shared" si="9"/>
        <v>0.36954037884993779</v>
      </c>
      <c r="H25" s="16">
        <f t="shared" si="10"/>
        <v>3.9553268095634393</v>
      </c>
      <c r="I25" s="16">
        <f t="shared" si="11"/>
        <v>5.8971112521642546</v>
      </c>
      <c r="J25" s="16">
        <f t="shared" si="12"/>
        <v>1.4180878029798365</v>
      </c>
    </row>
    <row r="26" spans="1:10" ht="22.5" customHeight="1" x14ac:dyDescent="0.55000000000000004">
      <c r="A26" s="10" t="s">
        <v>22</v>
      </c>
      <c r="B26" s="16">
        <f t="shared" si="4"/>
        <v>16.587826376903486</v>
      </c>
      <c r="C26" s="16">
        <f t="shared" si="5"/>
        <v>15.718820167853981</v>
      </c>
      <c r="D26" s="16">
        <f t="shared" si="6"/>
        <v>17.675250349888337</v>
      </c>
      <c r="E26" s="16">
        <f t="shared" si="7"/>
        <v>23.947423106882223</v>
      </c>
      <c r="F26" s="16">
        <f t="shared" si="8"/>
        <v>28.906643213064843</v>
      </c>
      <c r="G26" s="16">
        <f t="shared" si="9"/>
        <v>18.539541265496862</v>
      </c>
      <c r="H26" s="16">
        <f t="shared" si="10"/>
        <v>14.294586717730841</v>
      </c>
      <c r="I26" s="16">
        <f t="shared" si="11"/>
        <v>11.934740087566468</v>
      </c>
      <c r="J26" s="16">
        <f t="shared" si="12"/>
        <v>17.378088051992382</v>
      </c>
    </row>
    <row r="27" spans="1:10" ht="22.5" customHeight="1" x14ac:dyDescent="0.55000000000000004">
      <c r="A27" s="10" t="s">
        <v>23</v>
      </c>
      <c r="B27" s="16">
        <f t="shared" si="4"/>
        <v>0.70115053753904533</v>
      </c>
      <c r="C27" s="16">
        <f t="shared" si="5"/>
        <v>0.8788783023169503</v>
      </c>
      <c r="D27" s="16" t="s">
        <v>11</v>
      </c>
      <c r="E27" s="16">
        <f t="shared" si="7"/>
        <v>0.79534420578647058</v>
      </c>
      <c r="F27" s="16">
        <f t="shared" si="8"/>
        <v>0.47867286343413229</v>
      </c>
      <c r="G27" s="16" t="s">
        <v>11</v>
      </c>
      <c r="H27" s="16">
        <f t="shared" si="10"/>
        <v>0.67179992722801374</v>
      </c>
      <c r="I27" s="16">
        <f t="shared" si="11"/>
        <v>0.99371222328384923</v>
      </c>
      <c r="J27" s="16" t="s">
        <v>11</v>
      </c>
    </row>
    <row r="28" spans="1:10" ht="22.5" customHeight="1" x14ac:dyDescent="0.55000000000000004">
      <c r="A28" s="10" t="s">
        <v>24</v>
      </c>
      <c r="B28" s="16">
        <f t="shared" si="4"/>
        <v>3.5732884496168422</v>
      </c>
      <c r="C28" s="16">
        <f t="shared" si="5"/>
        <v>1.8933426504253217</v>
      </c>
      <c r="D28" s="16">
        <f>(D15*100)/$D$7</f>
        <v>5.6754751961927017</v>
      </c>
      <c r="E28" s="16">
        <f t="shared" si="7"/>
        <v>5.208961767021008</v>
      </c>
      <c r="F28" s="16">
        <f t="shared" si="8"/>
        <v>1.2218804882844099</v>
      </c>
      <c r="G28" s="16">
        <f>(G15*100)/$G$7</f>
        <v>9.5567551671418265</v>
      </c>
      <c r="H28" s="16">
        <f t="shared" si="10"/>
        <v>3.0636150179677442</v>
      </c>
      <c r="I28" s="16">
        <f t="shared" si="11"/>
        <v>2.0860102790182697</v>
      </c>
      <c r="J28" s="16">
        <f>(J15*100)/$J$7</f>
        <v>4.3410054544475631</v>
      </c>
    </row>
    <row r="29" spans="1:10" ht="22.5" customHeight="1" x14ac:dyDescent="0.55000000000000004">
      <c r="A29" s="19" t="s">
        <v>12</v>
      </c>
      <c r="B29" s="16">
        <f t="shared" si="4"/>
        <v>3.738748555662176</v>
      </c>
      <c r="C29" s="16">
        <f t="shared" si="5"/>
        <v>4.262819177298474</v>
      </c>
      <c r="D29" s="16">
        <f>(D16*100)/$D$7</f>
        <v>3.0829569726219392</v>
      </c>
      <c r="E29" s="16">
        <f t="shared" si="7"/>
        <v>14.876915947871469</v>
      </c>
      <c r="F29" s="16">
        <f t="shared" si="8"/>
        <v>18.115152218395771</v>
      </c>
      <c r="G29" s="16">
        <f>(G16*100)/$G$7</f>
        <v>11.345715728778183</v>
      </c>
      <c r="H29" s="16">
        <f t="shared" si="10"/>
        <v>0.26811176244322593</v>
      </c>
      <c r="I29" s="16" t="s">
        <v>11</v>
      </c>
      <c r="J29" s="16">
        <f>(J16*100)/$J$7</f>
        <v>0.24203809380840463</v>
      </c>
    </row>
    <row r="30" spans="1:10" ht="22.5" customHeight="1" x14ac:dyDescent="0.55000000000000004">
      <c r="A30" s="10" t="s">
        <v>0</v>
      </c>
      <c r="B30" s="16">
        <f t="shared" si="4"/>
        <v>4.1042482525102901</v>
      </c>
      <c r="C30" s="16">
        <f t="shared" si="5"/>
        <v>3.1630564093015332</v>
      </c>
      <c r="D30" s="16">
        <f>(D17*100)/$D$7</f>
        <v>5.2820011417588244</v>
      </c>
      <c r="E30" s="16">
        <f t="shared" si="7"/>
        <v>16.167674472050752</v>
      </c>
      <c r="F30" s="16">
        <f t="shared" si="8"/>
        <v>13.394601401767185</v>
      </c>
      <c r="G30" s="16">
        <f>(G17*100)/$G$7</f>
        <v>19.191628073732055</v>
      </c>
      <c r="H30" s="16">
        <f t="shared" si="10"/>
        <v>0.3453021516369873</v>
      </c>
      <c r="I30" s="16" t="s">
        <v>11</v>
      </c>
      <c r="J30" s="16">
        <f>(J17*100)/$J$7</f>
        <v>0.49956431715056837</v>
      </c>
    </row>
    <row r="31" spans="1:10" ht="22.5" customHeight="1" x14ac:dyDescent="0.55000000000000004">
      <c r="A31" s="17" t="s">
        <v>18</v>
      </c>
      <c r="B31" s="18">
        <f t="shared" si="4"/>
        <v>6.01197547017789</v>
      </c>
      <c r="C31" s="18">
        <f t="shared" si="5"/>
        <v>5.0364212413024925</v>
      </c>
      <c r="D31" s="18">
        <f>(D18*100)/$D$7</f>
        <v>7.2327274560424613</v>
      </c>
      <c r="E31" s="18">
        <f t="shared" si="7"/>
        <v>14.140175638014307</v>
      </c>
      <c r="F31" s="18">
        <f t="shared" si="8"/>
        <v>10.953544163848637</v>
      </c>
      <c r="G31" s="18">
        <f>(G18*100)/$G$7</f>
        <v>17.615102363457193</v>
      </c>
      <c r="H31" s="18">
        <f t="shared" si="10"/>
        <v>3.4792400953375635</v>
      </c>
      <c r="I31" s="18">
        <f t="shared" si="11"/>
        <v>3.3385771841705036</v>
      </c>
      <c r="J31" s="18">
        <f>(J18*100)/$J$7</f>
        <v>3.6630377492700656</v>
      </c>
    </row>
    <row r="32" spans="1:10" ht="21" customHeight="1" x14ac:dyDescent="0.55000000000000004">
      <c r="A32" s="1" t="s">
        <v>13</v>
      </c>
    </row>
    <row r="33" spans="1:11" ht="21" customHeight="1" x14ac:dyDescent="0.55000000000000004">
      <c r="A33" s="1" t="s">
        <v>14</v>
      </c>
    </row>
    <row r="34" spans="1:11" ht="21" customHeight="1" x14ac:dyDescent="0.55000000000000004">
      <c r="A34" s="1" t="s">
        <v>15</v>
      </c>
    </row>
    <row r="35" spans="1:11" ht="21" customHeight="1" x14ac:dyDescent="0.55000000000000004">
      <c r="A35" s="20" t="s">
        <v>28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</row>
  </sheetData>
  <mergeCells count="8">
    <mergeCell ref="A35:K35"/>
    <mergeCell ref="B19:J19"/>
    <mergeCell ref="A1:J1"/>
    <mergeCell ref="B6:J6"/>
    <mergeCell ref="A4:A5"/>
    <mergeCell ref="B4:D4"/>
    <mergeCell ref="E4:G4"/>
    <mergeCell ref="H4:J4"/>
  </mergeCells>
  <phoneticPr fontId="1" type="noConversion"/>
  <pageMargins left="0.78740157480314965" right="0.59055118110236227" top="0.98425196850393704" bottom="0.19685039370078741" header="0.31496062992125984" footer="0.31496062992125984"/>
  <pageSetup paperSize="9" orientation="portrait" horizontalDpi="300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2017-08-31T02:07:37Z</cp:lastPrinted>
  <dcterms:created xsi:type="dcterms:W3CDTF">2007-01-26T23:53:31Z</dcterms:created>
  <dcterms:modified xsi:type="dcterms:W3CDTF">2018-01-04T06:27:45Z</dcterms:modified>
</cp:coreProperties>
</file>