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19.4" sheetId="1" r:id="rId1"/>
  </sheets>
  <definedNames>
    <definedName name="_xlnm.Print_Area" localSheetId="0">'T-19.4'!$A$1:$N$29</definedName>
  </definedNames>
  <calcPr calcId="125725"/>
</workbook>
</file>

<file path=xl/calcChain.xml><?xml version="1.0" encoding="utf-8"?>
<calcChain xmlns="http://schemas.openxmlformats.org/spreadsheetml/2006/main">
  <c r="E20" i="1"/>
  <c r="E19"/>
  <c r="E18"/>
  <c r="E17"/>
  <c r="E16"/>
  <c r="E15"/>
  <c r="E14"/>
  <c r="E13"/>
  <c r="E12"/>
  <c r="E11"/>
  <c r="E8" s="1"/>
  <c r="E10"/>
  <c r="E9"/>
  <c r="L8"/>
  <c r="K8"/>
  <c r="J8"/>
  <c r="I8"/>
  <c r="G8"/>
  <c r="F8"/>
</calcChain>
</file>

<file path=xl/sharedStrings.xml><?xml version="1.0" encoding="utf-8"?>
<sst xmlns="http://schemas.openxmlformats.org/spreadsheetml/2006/main" count="114" uniqueCount="60">
  <si>
    <t xml:space="preserve">ตาราง   </t>
  </si>
  <si>
    <t>รายได้จากการจัดเก็บเงินภาษีของกรมสรรพากร จำแนกตามประเภทภาษี เป็นรายอำเภอ พ.ศ. 2560</t>
  </si>
  <si>
    <t>Table</t>
  </si>
  <si>
    <t>Revenue Tax by Type of Taxes and District: 2017</t>
  </si>
  <si>
    <t>ประเภทภาษี (บาท) Type of taxes (Baht)</t>
  </si>
  <si>
    <t>อำเภอ</t>
  </si>
  <si>
    <t>รวม</t>
  </si>
  <si>
    <t>บุคคลธรรมดา</t>
  </si>
  <si>
    <t>นิติบุคคล</t>
  </si>
  <si>
    <t>การค้า</t>
  </si>
  <si>
    <t>มูลค่าเพิ่ม</t>
  </si>
  <si>
    <t>ธุรกิจเฉพาะ</t>
  </si>
  <si>
    <t>อากรแสตมป์</t>
  </si>
  <si>
    <t>อื่น ๆ</t>
  </si>
  <si>
    <t>District</t>
  </si>
  <si>
    <t>Total</t>
  </si>
  <si>
    <t>Personal income tax</t>
  </si>
  <si>
    <t>Corporate income tax</t>
  </si>
  <si>
    <t>Value added tax</t>
  </si>
  <si>
    <t>Specific duties</t>
  </si>
  <si>
    <t>Stamp duties</t>
  </si>
  <si>
    <t>Others</t>
  </si>
  <si>
    <t>รวมยอด</t>
  </si>
  <si>
    <t>-</t>
  </si>
  <si>
    <t>เมืองสุรินทร์</t>
  </si>
  <si>
    <t>Mueang Surin</t>
  </si>
  <si>
    <t>ชุมพลบุรี</t>
  </si>
  <si>
    <t>Chumphon Buri</t>
  </si>
  <si>
    <t>ท่าตูม</t>
  </si>
  <si>
    <t>Tha Tum</t>
  </si>
  <si>
    <t>จอมพระ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</si>
  <si>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</si>
  <si>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</si>
  <si>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</si>
  <si>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</si>
  <si>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</si>
  <si>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</si>
  <si>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Rattanaburi</t>
  </si>
  <si>
    <t>สนม</t>
  </si>
  <si>
    <t>Sanom</t>
  </si>
  <si>
    <t>ศีขรภูมิ</t>
  </si>
  <si>
    <t>Sikhoraphum</t>
  </si>
  <si>
    <t>สังขะ</t>
  </si>
  <si>
    <t>Sangkha</t>
  </si>
  <si>
    <t>ลำดวน</t>
  </si>
  <si>
    <t>Lamduan</t>
  </si>
  <si>
    <t>สำโรงทาบ</t>
  </si>
  <si>
    <t>Samsong Thap</t>
  </si>
  <si>
    <t>บัวเชด</t>
  </si>
  <si>
    <t>Buachet</t>
  </si>
  <si>
    <t>พนมดงรัก</t>
  </si>
  <si>
    <t>Phanom Dong Rak</t>
  </si>
  <si>
    <t>ศรีณรงค์</t>
  </si>
  <si>
    <t>Si Narong</t>
  </si>
  <si>
    <t>เขวาสินรินทร์</t>
  </si>
  <si>
    <t>Khwao Sinarin</t>
  </si>
  <si>
    <t>โนนนารายณ์</t>
  </si>
  <si>
    <t>Non Narai</t>
  </si>
  <si>
    <t xml:space="preserve">       ที่มา:  สำนักงานสรรพากรพื้นที่สุรินทร์</t>
  </si>
  <si>
    <t xml:space="preserve">  Source:   Surin Provincial Revenue Office</t>
  </si>
</sst>
</file>

<file path=xl/styles.xml><?xml version="1.0" encoding="utf-8"?>
<styleSheet xmlns="http://schemas.openxmlformats.org/spreadsheetml/2006/main">
  <numFmts count="1">
    <numFmt numFmtId="187" formatCode="0.0"/>
  </numFmts>
  <fonts count="6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 applyAlignment="1">
      <alignment horizontal="left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7" xfId="0" applyFont="1" applyBorder="1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3" xfId="0" applyNumberFormat="1" applyFont="1" applyBorder="1" applyAlignment="1">
      <alignment horizontal="right" indent="2"/>
    </xf>
    <xf numFmtId="0" fontId="4" fillId="0" borderId="14" xfId="0" applyFont="1" applyBorder="1" applyAlignment="1">
      <alignment horizontal="center"/>
    </xf>
    <xf numFmtId="0" fontId="4" fillId="0" borderId="14" xfId="0" applyFont="1" applyBorder="1"/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9" xfId="0" applyNumberFormat="1" applyFont="1" applyBorder="1" applyAlignment="1">
      <alignment horizontal="right" indent="2"/>
    </xf>
    <xf numFmtId="0" fontId="5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4" fontId="1" fillId="0" borderId="9" xfId="0" applyNumberFormat="1" applyFont="1" applyBorder="1" applyAlignment="1">
      <alignment horizontal="right" indent="1"/>
    </xf>
    <xf numFmtId="0" fontId="1" fillId="0" borderId="9" xfId="0" applyNumberFormat="1" applyFont="1" applyBorder="1" applyAlignment="1">
      <alignment horizontal="right" indent="1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4" fontId="3" fillId="0" borderId="9" xfId="0" applyNumberFormat="1" applyFont="1" applyBorder="1" applyAlignment="1">
      <alignment horizontal="right" indent="1"/>
    </xf>
    <xf numFmtId="0" fontId="3" fillId="0" borderId="9" xfId="0" applyNumberFormat="1" applyFont="1" applyBorder="1" applyAlignment="1">
      <alignment horizontal="right" indent="1"/>
    </xf>
    <xf numFmtId="0" fontId="3" fillId="0" borderId="0" xfId="0" applyFont="1" applyBorder="1" applyAlignment="1">
      <alignment horizontal="left" indent="1"/>
    </xf>
    <xf numFmtId="0" fontId="1" fillId="0" borderId="8" xfId="0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 applyAlignment="1">
      <alignment horizontal="right" indent="1"/>
    </xf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3" xfId="0" applyNumberFormat="1" applyFont="1" applyBorder="1" applyAlignment="1">
      <alignment horizontal="right" indent="2"/>
    </xf>
    <xf numFmtId="0" fontId="3" fillId="0" borderId="0" xfId="0" applyNumberFormat="1" applyFont="1" applyBorder="1" applyAlignment="1">
      <alignment horizontal="right" indent="2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NumberFormat="1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N29"/>
  <sheetViews>
    <sheetView showGridLines="0" tabSelected="1" view="pageBreakPreview" zoomScale="70" zoomScaleNormal="110" zoomScaleSheetLayoutView="70" workbookViewId="0">
      <selection activeCell="I31" sqref="I31"/>
    </sheetView>
  </sheetViews>
  <sheetFormatPr defaultColWidth="9.09765625" defaultRowHeight="18.75"/>
  <cols>
    <col min="1" max="1" width="1.69921875" style="6" customWidth="1"/>
    <col min="2" max="2" width="5.8984375" style="6" customWidth="1"/>
    <col min="3" max="3" width="4.69921875" style="6" customWidth="1"/>
    <col min="4" max="4" width="5.69921875" style="6" customWidth="1"/>
    <col min="5" max="5" width="16.69921875" style="6" bestFit="1" customWidth="1"/>
    <col min="6" max="6" width="16.59765625" style="6" customWidth="1"/>
    <col min="7" max="7" width="17.69921875" style="6" customWidth="1"/>
    <col min="8" max="8" width="10.8984375" style="6" customWidth="1"/>
    <col min="9" max="9" width="16.69921875" style="6" customWidth="1"/>
    <col min="10" max="10" width="13.8984375" style="6" customWidth="1"/>
    <col min="11" max="11" width="14.3984375" style="6" customWidth="1"/>
    <col min="12" max="12" width="13.09765625" style="6" bestFit="1" customWidth="1"/>
    <col min="13" max="13" width="19.296875" style="6" customWidth="1"/>
    <col min="14" max="14" width="2.296875" style="6" customWidth="1"/>
    <col min="15" max="15" width="4.59765625" style="6" customWidth="1"/>
    <col min="16" max="16384" width="9.09765625" style="6"/>
  </cols>
  <sheetData>
    <row r="1" spans="1:14" s="1" customFormat="1">
      <c r="B1" s="2" t="s">
        <v>0</v>
      </c>
      <c r="C1" s="3">
        <v>19.399999999999999</v>
      </c>
      <c r="D1" s="2" t="s">
        <v>1</v>
      </c>
    </row>
    <row r="2" spans="1:14" s="4" customFormat="1">
      <c r="B2" s="1" t="s">
        <v>2</v>
      </c>
      <c r="C2" s="3">
        <v>19.399999999999999</v>
      </c>
      <c r="D2" s="5" t="s">
        <v>3</v>
      </c>
    </row>
    <row r="3" spans="1:14" ht="2.25" customHeight="1"/>
    <row r="4" spans="1:14" ht="25.5" customHeight="1">
      <c r="A4" s="7"/>
      <c r="B4" s="7"/>
      <c r="C4" s="7"/>
      <c r="D4" s="8"/>
      <c r="E4" s="9"/>
      <c r="F4" s="10" t="s">
        <v>4</v>
      </c>
      <c r="G4" s="11"/>
      <c r="H4" s="11"/>
      <c r="I4" s="11"/>
      <c r="J4" s="11"/>
      <c r="K4" s="11"/>
      <c r="L4" s="12"/>
      <c r="M4" s="13"/>
      <c r="N4" s="14"/>
    </row>
    <row r="5" spans="1:14" s="20" customFormat="1" ht="25.5" customHeight="1">
      <c r="A5" s="15" t="s">
        <v>5</v>
      </c>
      <c r="B5" s="15"/>
      <c r="C5" s="15"/>
      <c r="D5" s="16"/>
      <c r="E5" s="17" t="s">
        <v>6</v>
      </c>
      <c r="F5" s="17" t="s">
        <v>7</v>
      </c>
      <c r="G5" s="17" t="s">
        <v>8</v>
      </c>
      <c r="H5" s="17" t="s">
        <v>9</v>
      </c>
      <c r="I5" s="17" t="s">
        <v>10</v>
      </c>
      <c r="J5" s="17" t="s">
        <v>11</v>
      </c>
      <c r="K5" s="17" t="s">
        <v>12</v>
      </c>
      <c r="L5" s="18" t="s">
        <v>13</v>
      </c>
      <c r="M5" s="18" t="s">
        <v>14</v>
      </c>
      <c r="N5" s="19"/>
    </row>
    <row r="6" spans="1:14" s="20" customFormat="1" ht="25.5" customHeight="1">
      <c r="A6" s="21"/>
      <c r="B6" s="21"/>
      <c r="C6" s="21"/>
      <c r="D6" s="22"/>
      <c r="E6" s="23" t="s">
        <v>15</v>
      </c>
      <c r="F6" s="24" t="s">
        <v>16</v>
      </c>
      <c r="G6" s="24" t="s">
        <v>17</v>
      </c>
      <c r="H6" s="25" t="s">
        <v>9</v>
      </c>
      <c r="I6" s="24" t="s">
        <v>18</v>
      </c>
      <c r="J6" s="24" t="s">
        <v>19</v>
      </c>
      <c r="K6" s="24" t="s">
        <v>20</v>
      </c>
      <c r="L6" s="26" t="s">
        <v>21</v>
      </c>
      <c r="M6" s="27"/>
    </row>
    <row r="7" spans="1:14" s="20" customFormat="1" ht="3.75" customHeight="1">
      <c r="A7" s="28"/>
      <c r="B7" s="28"/>
      <c r="C7" s="28"/>
      <c r="D7" s="29"/>
      <c r="E7" s="30"/>
      <c r="F7" s="31"/>
      <c r="G7" s="31"/>
      <c r="H7" s="32"/>
      <c r="I7" s="31"/>
      <c r="J7" s="31"/>
      <c r="K7" s="31"/>
      <c r="L7" s="33"/>
      <c r="M7" s="19"/>
    </row>
    <row r="8" spans="1:14" s="1" customFormat="1" ht="27" customHeight="1">
      <c r="A8" s="34" t="s">
        <v>22</v>
      </c>
      <c r="B8" s="34"/>
      <c r="C8" s="34"/>
      <c r="D8" s="35"/>
      <c r="E8" s="36">
        <f>SUM(E9:E25)</f>
        <v>1301771633.1899998</v>
      </c>
      <c r="F8" s="36">
        <f>SUM(F9:F25)</f>
        <v>320668996.54000002</v>
      </c>
      <c r="G8" s="36">
        <f t="shared" ref="G8:L8" si="0">SUM(G9:G25)</f>
        <v>225961542.59000003</v>
      </c>
      <c r="H8" s="37" t="s">
        <v>23</v>
      </c>
      <c r="I8" s="36">
        <f t="shared" si="0"/>
        <v>683798075.56999993</v>
      </c>
      <c r="J8" s="36">
        <f t="shared" si="0"/>
        <v>52456427.650000006</v>
      </c>
      <c r="K8" s="36">
        <f t="shared" si="0"/>
        <v>15014483.84</v>
      </c>
      <c r="L8" s="36">
        <f t="shared" si="0"/>
        <v>3872107</v>
      </c>
      <c r="M8" s="38" t="s">
        <v>15</v>
      </c>
    </row>
    <row r="9" spans="1:14">
      <c r="B9" s="39" t="s">
        <v>24</v>
      </c>
      <c r="C9" s="40"/>
      <c r="E9" s="41">
        <f>SUM(F9:L9)</f>
        <v>752253502.79999995</v>
      </c>
      <c r="F9" s="41">
        <v>155086768.71000001</v>
      </c>
      <c r="G9" s="41">
        <v>140158659.03999999</v>
      </c>
      <c r="H9" s="42" t="s">
        <v>23</v>
      </c>
      <c r="I9" s="41">
        <v>414057480.06</v>
      </c>
      <c r="J9" s="41">
        <v>32595601.620000001</v>
      </c>
      <c r="K9" s="41">
        <v>8747686.8699999992</v>
      </c>
      <c r="L9" s="41">
        <v>1607306.5</v>
      </c>
      <c r="M9" s="43" t="s">
        <v>25</v>
      </c>
    </row>
    <row r="10" spans="1:14">
      <c r="A10" s="38"/>
      <c r="B10" s="40" t="s">
        <v>26</v>
      </c>
      <c r="C10" s="39"/>
      <c r="D10" s="44"/>
      <c r="E10" s="41">
        <f t="shared" ref="E10:E20" si="1">SUM(F10:L10)</f>
        <v>16820994.119999997</v>
      </c>
      <c r="F10" s="41">
        <v>7291175.1100000003</v>
      </c>
      <c r="G10" s="41">
        <v>2914133.38</v>
      </c>
      <c r="H10" s="42" t="s">
        <v>23</v>
      </c>
      <c r="I10" s="41">
        <v>6009449.0300000003</v>
      </c>
      <c r="J10" s="41">
        <v>195179.6</v>
      </c>
      <c r="K10" s="41">
        <v>290757</v>
      </c>
      <c r="L10" s="41">
        <v>120300</v>
      </c>
      <c r="M10" s="43" t="s">
        <v>27</v>
      </c>
    </row>
    <row r="11" spans="1:14">
      <c r="A11" s="38"/>
      <c r="B11" s="39" t="s">
        <v>28</v>
      </c>
      <c r="C11" s="39"/>
      <c r="D11" s="44"/>
      <c r="E11" s="41">
        <f t="shared" si="1"/>
        <v>58142001.260000005</v>
      </c>
      <c r="F11" s="41">
        <v>9265479.5600000005</v>
      </c>
      <c r="G11" s="41">
        <v>7135502.1500000004</v>
      </c>
      <c r="H11" s="42" t="s">
        <v>23</v>
      </c>
      <c r="I11" s="41">
        <v>40912033.630000003</v>
      </c>
      <c r="J11" s="41">
        <v>31475.42</v>
      </c>
      <c r="K11" s="41">
        <v>474810</v>
      </c>
      <c r="L11" s="41">
        <v>322700.5</v>
      </c>
      <c r="M11" s="43" t="s">
        <v>29</v>
      </c>
    </row>
    <row r="12" spans="1:14">
      <c r="A12" s="38"/>
      <c r="B12" s="39" t="s">
        <v>30</v>
      </c>
      <c r="C12" s="39"/>
      <c r="D12" s="44"/>
      <c r="E12" s="41">
        <f t="shared" si="1"/>
        <v>27335110.68</v>
      </c>
      <c r="F12" s="41">
        <v>10616208.01</v>
      </c>
      <c r="G12" s="41">
        <v>3675275.52</v>
      </c>
      <c r="H12" s="42" t="s">
        <v>23</v>
      </c>
      <c r="I12" s="41">
        <v>7732094.2400000002</v>
      </c>
      <c r="J12" s="41">
        <v>4830708.34</v>
      </c>
      <c r="K12" s="41">
        <v>331724.57</v>
      </c>
      <c r="L12" s="41">
        <v>149100</v>
      </c>
      <c r="M12" s="43" t="s">
        <v>31</v>
      </c>
    </row>
    <row r="13" spans="1:14">
      <c r="A13" s="38"/>
      <c r="B13" s="39" t="s">
        <v>32</v>
      </c>
      <c r="C13" s="39"/>
      <c r="D13" s="44"/>
      <c r="E13" s="41">
        <f t="shared" si="1"/>
        <v>194399602.51000002</v>
      </c>
      <c r="F13" s="41">
        <v>51527841.009999998</v>
      </c>
      <c r="G13" s="41">
        <v>31343620.27</v>
      </c>
      <c r="H13" s="42" t="s">
        <v>23</v>
      </c>
      <c r="I13" s="41">
        <v>105113502.01000001</v>
      </c>
      <c r="J13" s="41">
        <v>4846197.72</v>
      </c>
      <c r="K13" s="41">
        <v>1238241.5</v>
      </c>
      <c r="L13" s="41">
        <v>330200</v>
      </c>
      <c r="M13" s="43" t="s">
        <v>33</v>
      </c>
    </row>
    <row r="14" spans="1:14">
      <c r="A14" s="38"/>
      <c r="B14" s="39" t="s">
        <v>34</v>
      </c>
      <c r="C14" s="39"/>
      <c r="D14" s="44"/>
      <c r="E14" s="41">
        <f t="shared" si="1"/>
        <v>12963871.719999999</v>
      </c>
      <c r="F14" s="41">
        <v>4351380.1399999997</v>
      </c>
      <c r="G14" s="41">
        <v>4477159.03</v>
      </c>
      <c r="H14" s="42" t="s">
        <v>23</v>
      </c>
      <c r="I14" s="41">
        <v>3794117.96</v>
      </c>
      <c r="J14" s="41">
        <v>52064.59</v>
      </c>
      <c r="K14" s="41">
        <v>177850</v>
      </c>
      <c r="L14" s="41">
        <v>111300</v>
      </c>
      <c r="M14" s="43" t="s">
        <v>35</v>
      </c>
    </row>
    <row r="15" spans="1:14">
      <c r="A15" s="38"/>
      <c r="B15" s="39" t="s">
        <v>36</v>
      </c>
      <c r="C15" s="39"/>
      <c r="D15" s="44"/>
      <c r="E15" s="41">
        <f t="shared" si="1"/>
        <v>46860228.460000001</v>
      </c>
      <c r="F15" s="41">
        <v>16461506.050000001</v>
      </c>
      <c r="G15" s="41">
        <v>6457904.46</v>
      </c>
      <c r="H15" s="42" t="s">
        <v>23</v>
      </c>
      <c r="I15" s="41">
        <v>21284276.68</v>
      </c>
      <c r="J15" s="41">
        <v>1542632.77</v>
      </c>
      <c r="K15" s="41">
        <v>897908.5</v>
      </c>
      <c r="L15" s="41">
        <v>216000</v>
      </c>
      <c r="M15" s="43" t="s">
        <v>37</v>
      </c>
    </row>
    <row r="16" spans="1:14">
      <c r="A16" s="38"/>
      <c r="B16" s="39" t="s">
        <v>38</v>
      </c>
      <c r="C16" s="39"/>
      <c r="D16" s="44"/>
      <c r="E16" s="41">
        <f t="shared" si="1"/>
        <v>32271437.100000001</v>
      </c>
      <c r="F16" s="41">
        <v>3792375.29</v>
      </c>
      <c r="G16" s="41">
        <v>8714946.3100000005</v>
      </c>
      <c r="H16" s="42" t="s">
        <v>23</v>
      </c>
      <c r="I16" s="41">
        <v>18822514.050000001</v>
      </c>
      <c r="J16" s="41">
        <v>12425.45</v>
      </c>
      <c r="K16" s="41">
        <v>833176</v>
      </c>
      <c r="L16" s="41">
        <v>96000</v>
      </c>
      <c r="M16" s="43" t="s">
        <v>39</v>
      </c>
    </row>
    <row r="17" spans="1:13">
      <c r="A17" s="14"/>
      <c r="B17" s="39" t="s">
        <v>40</v>
      </c>
      <c r="C17" s="39"/>
      <c r="D17" s="45"/>
      <c r="E17" s="41">
        <f t="shared" si="1"/>
        <v>48467141.170000002</v>
      </c>
      <c r="F17" s="41">
        <v>21843952.890000001</v>
      </c>
      <c r="G17" s="41">
        <v>6646933.2000000002</v>
      </c>
      <c r="H17" s="42" t="s">
        <v>23</v>
      </c>
      <c r="I17" s="41">
        <v>14523777.16</v>
      </c>
      <c r="J17" s="41">
        <v>4583228.92</v>
      </c>
      <c r="K17" s="41">
        <v>585849</v>
      </c>
      <c r="L17" s="41">
        <v>283400</v>
      </c>
      <c r="M17" s="43" t="s">
        <v>41</v>
      </c>
    </row>
    <row r="18" spans="1:13">
      <c r="A18" s="14"/>
      <c r="B18" s="39" t="s">
        <v>42</v>
      </c>
      <c r="C18" s="39"/>
      <c r="D18" s="45"/>
      <c r="E18" s="41">
        <f t="shared" si="1"/>
        <v>72840351.00999999</v>
      </c>
      <c r="F18" s="41">
        <v>23812847.170000002</v>
      </c>
      <c r="G18" s="41">
        <v>11024656.369999999</v>
      </c>
      <c r="H18" s="42" t="s">
        <v>23</v>
      </c>
      <c r="I18" s="41">
        <v>33008143.370000001</v>
      </c>
      <c r="J18" s="41">
        <v>3551229.55</v>
      </c>
      <c r="K18" s="41">
        <v>991874.55</v>
      </c>
      <c r="L18" s="41">
        <v>451600</v>
      </c>
      <c r="M18" s="43" t="s">
        <v>43</v>
      </c>
    </row>
    <row r="19" spans="1:13">
      <c r="A19" s="14"/>
      <c r="B19" s="39" t="s">
        <v>44</v>
      </c>
      <c r="C19" s="39"/>
      <c r="D19" s="45"/>
      <c r="E19" s="41">
        <f t="shared" si="1"/>
        <v>11167041.369999999</v>
      </c>
      <c r="F19" s="41">
        <v>5123497.9800000004</v>
      </c>
      <c r="G19" s="41">
        <v>1039596.43</v>
      </c>
      <c r="H19" s="42" t="s">
        <v>23</v>
      </c>
      <c r="I19" s="41">
        <v>4616125.59</v>
      </c>
      <c r="J19" s="41">
        <v>171706.37</v>
      </c>
      <c r="K19" s="41">
        <v>149915</v>
      </c>
      <c r="L19" s="41">
        <v>66200</v>
      </c>
      <c r="M19" s="43" t="s">
        <v>45</v>
      </c>
    </row>
    <row r="20" spans="1:13">
      <c r="A20" s="14"/>
      <c r="B20" s="39" t="s">
        <v>46</v>
      </c>
      <c r="C20" s="39"/>
      <c r="D20" s="45"/>
      <c r="E20" s="41">
        <f t="shared" si="1"/>
        <v>28250350.989999998</v>
      </c>
      <c r="F20" s="41">
        <v>11495964.619999999</v>
      </c>
      <c r="G20" s="41">
        <v>2373156.4300000002</v>
      </c>
      <c r="H20" s="42" t="s">
        <v>23</v>
      </c>
      <c r="I20" s="41">
        <v>13924561.789999999</v>
      </c>
      <c r="J20" s="41">
        <v>43977.3</v>
      </c>
      <c r="K20" s="41">
        <v>294690.84999999998</v>
      </c>
      <c r="L20" s="41">
        <v>118000</v>
      </c>
      <c r="M20" s="43" t="s">
        <v>47</v>
      </c>
    </row>
    <row r="21" spans="1:13">
      <c r="A21" s="14"/>
      <c r="B21" s="39" t="s">
        <v>48</v>
      </c>
      <c r="C21" s="39"/>
      <c r="D21" s="45"/>
      <c r="E21" s="46" t="s">
        <v>23</v>
      </c>
      <c r="F21" s="41" t="s">
        <v>23</v>
      </c>
      <c r="G21" s="41" t="s">
        <v>23</v>
      </c>
      <c r="H21" s="42" t="s">
        <v>23</v>
      </c>
      <c r="I21" s="41" t="s">
        <v>23</v>
      </c>
      <c r="J21" s="41" t="s">
        <v>23</v>
      </c>
      <c r="K21" s="41" t="s">
        <v>23</v>
      </c>
      <c r="L21" s="41" t="s">
        <v>23</v>
      </c>
      <c r="M21" s="43" t="s">
        <v>49</v>
      </c>
    </row>
    <row r="22" spans="1:13">
      <c r="A22" s="14"/>
      <c r="B22" s="39" t="s">
        <v>50</v>
      </c>
      <c r="C22" s="39"/>
      <c r="D22" s="45"/>
      <c r="E22" s="46" t="s">
        <v>23</v>
      </c>
      <c r="F22" s="41" t="s">
        <v>23</v>
      </c>
      <c r="G22" s="41" t="s">
        <v>23</v>
      </c>
      <c r="H22" s="42" t="s">
        <v>23</v>
      </c>
      <c r="I22" s="41" t="s">
        <v>23</v>
      </c>
      <c r="J22" s="41" t="s">
        <v>23</v>
      </c>
      <c r="K22" s="41" t="s">
        <v>23</v>
      </c>
      <c r="L22" s="41" t="s">
        <v>23</v>
      </c>
      <c r="M22" s="43" t="s">
        <v>51</v>
      </c>
    </row>
    <row r="23" spans="1:13">
      <c r="A23" s="14"/>
      <c r="B23" s="39" t="s">
        <v>52</v>
      </c>
      <c r="C23" s="39"/>
      <c r="D23" s="45"/>
      <c r="E23" s="46" t="s">
        <v>23</v>
      </c>
      <c r="F23" s="41" t="s">
        <v>23</v>
      </c>
      <c r="G23" s="41" t="s">
        <v>23</v>
      </c>
      <c r="H23" s="42" t="s">
        <v>23</v>
      </c>
      <c r="I23" s="41" t="s">
        <v>23</v>
      </c>
      <c r="J23" s="41" t="s">
        <v>23</v>
      </c>
      <c r="K23" s="41" t="s">
        <v>23</v>
      </c>
      <c r="L23" s="41" t="s">
        <v>23</v>
      </c>
      <c r="M23" s="43" t="s">
        <v>53</v>
      </c>
    </row>
    <row r="24" spans="1:13">
      <c r="A24" s="14"/>
      <c r="B24" s="39" t="s">
        <v>54</v>
      </c>
      <c r="C24" s="39"/>
      <c r="D24" s="45"/>
      <c r="E24" s="46" t="s">
        <v>23</v>
      </c>
      <c r="F24" s="41" t="s">
        <v>23</v>
      </c>
      <c r="G24" s="41" t="s">
        <v>23</v>
      </c>
      <c r="H24" s="42" t="s">
        <v>23</v>
      </c>
      <c r="I24" s="41" t="s">
        <v>23</v>
      </c>
      <c r="J24" s="41" t="s">
        <v>23</v>
      </c>
      <c r="K24" s="41" t="s">
        <v>23</v>
      </c>
      <c r="L24" s="41" t="s">
        <v>23</v>
      </c>
      <c r="M24" s="43" t="s">
        <v>55</v>
      </c>
    </row>
    <row r="25" spans="1:13">
      <c r="A25" s="14"/>
      <c r="B25" s="39" t="s">
        <v>56</v>
      </c>
      <c r="C25" s="39"/>
      <c r="D25" s="45"/>
      <c r="E25" s="46" t="s">
        <v>23</v>
      </c>
      <c r="F25" s="41" t="s">
        <v>23</v>
      </c>
      <c r="G25" s="41" t="s">
        <v>23</v>
      </c>
      <c r="H25" s="42" t="s">
        <v>23</v>
      </c>
      <c r="I25" s="41" t="s">
        <v>23</v>
      </c>
      <c r="J25" s="41" t="s">
        <v>23</v>
      </c>
      <c r="K25" s="41" t="s">
        <v>23</v>
      </c>
      <c r="L25" s="41" t="s">
        <v>23</v>
      </c>
      <c r="M25" s="43" t="s">
        <v>57</v>
      </c>
    </row>
    <row r="26" spans="1:13" ht="3" customHeight="1">
      <c r="A26" s="47"/>
      <c r="B26" s="47"/>
      <c r="C26" s="47"/>
      <c r="D26" s="48"/>
      <c r="E26" s="49"/>
      <c r="F26" s="49"/>
      <c r="G26" s="49"/>
      <c r="H26" s="50"/>
      <c r="I26" s="49"/>
      <c r="J26" s="49"/>
      <c r="K26" s="49"/>
      <c r="L26" s="49"/>
      <c r="M26" s="47"/>
    </row>
    <row r="27" spans="1:13" ht="3" customHeight="1">
      <c r="A27" s="14"/>
      <c r="B27" s="14"/>
      <c r="C27" s="14"/>
      <c r="D27" s="14"/>
      <c r="E27" s="14"/>
      <c r="F27" s="14"/>
      <c r="G27" s="14"/>
      <c r="H27" s="51"/>
      <c r="I27" s="14"/>
      <c r="J27" s="14"/>
      <c r="K27" s="14"/>
      <c r="L27" s="14"/>
      <c r="M27" s="14"/>
    </row>
    <row r="28" spans="1:13" s="53" customFormat="1" ht="26.25" customHeight="1">
      <c r="A28" s="52"/>
      <c r="B28" s="53" t="s">
        <v>58</v>
      </c>
      <c r="C28" s="54"/>
      <c r="D28" s="52"/>
      <c r="E28" s="52"/>
      <c r="F28" s="52"/>
      <c r="H28" s="55"/>
    </row>
    <row r="29" spans="1:13" s="53" customFormat="1" ht="26.25" customHeight="1">
      <c r="A29" s="52"/>
      <c r="B29" s="53" t="s">
        <v>59</v>
      </c>
      <c r="C29" s="54"/>
      <c r="D29" s="52"/>
      <c r="E29" s="52"/>
      <c r="F29" s="52"/>
    </row>
  </sheetData>
  <mergeCells count="3">
    <mergeCell ref="F4:L4"/>
    <mergeCell ref="A5:D5"/>
    <mergeCell ref="A8:D8"/>
  </mergeCells>
  <pageMargins left="0.55118110236220497" right="0.35433070866141703" top="0.53740157499999996" bottom="0.59055118110236204" header="0.511811023622047" footer="0.511811023622047"/>
  <pageSetup paperSize="9" scale="9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T-19.4</vt:lpstr>
      <vt:lpstr>'T-19.4'!Print_Area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2018-11-06T03:25:38Z</dcterms:created>
  <dcterms:modified xsi:type="dcterms:W3CDTF">2018-11-06T03:25:43Z</dcterms:modified>
</cp:coreProperties>
</file>