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48" i="1"/>
  <c r="C48" i="1"/>
  <c r="D47" i="1"/>
  <c r="C47" i="1"/>
  <c r="B47" i="1"/>
  <c r="D46" i="1"/>
  <c r="C46" i="1"/>
  <c r="D45" i="1"/>
  <c r="C45" i="1"/>
  <c r="D44" i="1"/>
  <c r="C44" i="1"/>
  <c r="D43" i="1"/>
  <c r="C43" i="1"/>
  <c r="D42" i="1"/>
  <c r="C42" i="1"/>
  <c r="D41" i="1"/>
  <c r="D40" i="1"/>
  <c r="C40" i="1"/>
  <c r="C39" i="1"/>
  <c r="D38" i="1"/>
  <c r="C38" i="1"/>
  <c r="D37" i="1"/>
  <c r="C37" i="1"/>
  <c r="D36" i="1"/>
  <c r="C36" i="1"/>
  <c r="B36" i="1"/>
  <c r="D35" i="1"/>
  <c r="C35" i="1"/>
  <c r="C34" i="1"/>
  <c r="D33" i="1"/>
  <c r="C33" i="1"/>
  <c r="B33" i="1"/>
  <c r="D32" i="1"/>
  <c r="C32" i="1"/>
  <c r="D31" i="1"/>
  <c r="C31" i="1"/>
  <c r="D30" i="1"/>
  <c r="C30" i="1"/>
  <c r="B30" i="1"/>
  <c r="B25" i="1"/>
  <c r="B49" i="1" s="1"/>
  <c r="B24" i="1"/>
  <c r="B48" i="1" s="1"/>
  <c r="B23" i="1"/>
  <c r="B22" i="1"/>
  <c r="B46" i="1" s="1"/>
  <c r="B21" i="1"/>
  <c r="B45" i="1" s="1"/>
  <c r="B20" i="1"/>
  <c r="B44" i="1" s="1"/>
  <c r="B19" i="1"/>
  <c r="B43" i="1" s="1"/>
  <c r="B18" i="1"/>
  <c r="B42" i="1" s="1"/>
  <c r="B17" i="1"/>
  <c r="B41" i="1" s="1"/>
  <c r="B16" i="1"/>
  <c r="B40" i="1" s="1"/>
  <c r="B15" i="1"/>
  <c r="B39" i="1" s="1"/>
  <c r="B14" i="1"/>
  <c r="B38" i="1" s="1"/>
  <c r="B13" i="1"/>
  <c r="B37" i="1" s="1"/>
  <c r="B12" i="1"/>
  <c r="B11" i="1"/>
  <c r="B35" i="1" s="1"/>
  <c r="B10" i="1"/>
  <c r="B34" i="1" s="1"/>
  <c r="B9" i="1"/>
  <c r="B8" i="1"/>
  <c r="B32" i="1" s="1"/>
  <c r="B7" i="1"/>
  <c r="B31" i="1" s="1"/>
  <c r="B6" i="1"/>
  <c r="B5" i="1"/>
</calcChain>
</file>

<file path=xl/sharedStrings.xml><?xml version="1.0" encoding="utf-8"?>
<sst xmlns="http://schemas.openxmlformats.org/spreadsheetml/2006/main" count="65" uniqueCount="32">
  <si>
    <t>ตารางที่ 4   จำนวนและร้อยละของผู้มีงานทำ  จำแนกตามอุตสาหกรรม และเพศ ไตรมาสที่ 1/2561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</si>
  <si>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</si>
  <si>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</si>
  <si>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</si>
  <si>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</si>
  <si>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</si>
  <si>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</si>
  <si>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</si>
  <si>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</si>
  <si>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</si>
  <si>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</si>
  <si>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</si>
  <si>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</si>
  <si>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</si>
  <si>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</si>
  <si>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</si>
  <si>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</si>
  <si>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</si>
  <si>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</si>
  <si>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</si>
  <si>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</si>
  <si>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</si>
  <si>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</si>
  <si>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</si>
  <si>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</si>
  <si>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</si>
  <si>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</si>
  <si>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</si>
  <si>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-</t>
  </si>
  <si>
    <t>22. ไม่ทราบ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</si>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</sst>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0.00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Border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3" fontId="7" fillId="0" borderId="0" xfId="0" applyNumberFormat="1" applyFont="1" applyFill="1" applyBorder="1"/>
    <xf numFmtId="165" fontId="7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165" fontId="7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164" fontId="6" fillId="0" borderId="0" xfId="0" applyNumberFormat="1" applyFont="1" applyFill="1" applyAlignment="1">
      <alignment vertical="center"/>
    </xf>
    <xf numFmtId="3" fontId="7" fillId="0" borderId="0" xfId="0" applyNumberFormat="1" applyFont="1" applyFill="1"/>
    <xf numFmtId="165" fontId="6" fillId="0" borderId="0" xfId="1" applyNumberFormat="1" applyFont="1" applyFill="1" applyAlignment="1">
      <alignment vertical="center"/>
    </xf>
    <xf numFmtId="0" fontId="7" fillId="0" borderId="0" xfId="0" applyFont="1" applyFill="1"/>
    <xf numFmtId="166" fontId="6" fillId="0" borderId="0" xfId="0" applyNumberFormat="1" applyFont="1" applyFill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6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7" fillId="0" borderId="0" xfId="0" applyNumberFormat="1" applyFont="1" applyFill="1"/>
    <xf numFmtId="0" fontId="7" fillId="0" borderId="0" xfId="0" applyFont="1"/>
    <xf numFmtId="166" fontId="9" fillId="0" borderId="0" xfId="1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vertical="center"/>
    </xf>
    <xf numFmtId="0" fontId="2" fillId="0" borderId="2" xfId="0" applyFont="1" applyBorder="1"/>
    <xf numFmtId="166" fontId="2" fillId="0" borderId="2" xfId="0" applyNumberFormat="1" applyFont="1" applyBorder="1"/>
    <xf numFmtId="166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96012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96012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96012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9601200" y="25241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9601200" y="777240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9601200" y="761047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9601200" y="777240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3"/>
  <sheetViews>
    <sheetView tabSelected="1" topLeftCell="A28" zoomScaleNormal="100" zoomScaleSheetLayoutView="130" workbookViewId="0">
      <selection activeCell="A35" sqref="A35"/>
    </sheetView>
  </sheetViews>
  <sheetFormatPr defaultColWidth="9.09765625" defaultRowHeight="14.25" customHeight="1"/>
  <cols>
    <col min="1" max="1" width="50.69921875" style="5" customWidth="1"/>
    <col min="2" max="4" width="16.69921875" style="5" customWidth="1"/>
    <col min="5" max="5" width="9.09765625" style="5"/>
    <col min="6" max="6" width="10.09765625" style="5" bestFit="1" customWidth="1"/>
    <col min="7" max="7" width="9.09765625" style="5"/>
    <col min="8" max="8" width="9.296875" style="5" bestFit="1" customWidth="1"/>
    <col min="9" max="16384" width="9.09765625" style="5"/>
  </cols>
  <sheetData>
    <row r="1" spans="1:8" s="3" customFormat="1" ht="26.25" customHeight="1">
      <c r="A1" s="1" t="s">
        <v>0</v>
      </c>
      <c r="B1" s="2"/>
      <c r="C1" s="2"/>
      <c r="D1" s="2"/>
    </row>
    <row r="2" spans="1:8" s="6" customFormat="1" ht="4.5" customHeight="1">
      <c r="A2" s="4"/>
      <c r="B2" s="5"/>
      <c r="C2" s="5"/>
      <c r="D2" s="5"/>
    </row>
    <row r="3" spans="1:8" s="6" customFormat="1" ht="18" customHeight="1">
      <c r="A3" s="7" t="s">
        <v>1</v>
      </c>
      <c r="B3" s="8" t="s">
        <v>2</v>
      </c>
      <c r="C3" s="8"/>
      <c r="D3" s="8"/>
    </row>
    <row r="4" spans="1:8" s="6" customFormat="1" ht="18" customHeight="1">
      <c r="A4" s="9"/>
      <c r="B4" s="10" t="s">
        <v>3</v>
      </c>
      <c r="C4" s="10" t="s">
        <v>4</v>
      </c>
      <c r="D4" s="10" t="s">
        <v>5</v>
      </c>
    </row>
    <row r="5" spans="1:8" s="13" customFormat="1" ht="17.100000000000001" customHeight="1">
      <c r="A5" s="11" t="s">
        <v>6</v>
      </c>
      <c r="B5" s="12">
        <f>C5+D5</f>
        <v>439938</v>
      </c>
      <c r="C5" s="12">
        <v>238929</v>
      </c>
      <c r="D5" s="12">
        <v>201009</v>
      </c>
      <c r="F5" s="14"/>
      <c r="G5" s="14"/>
      <c r="H5" s="14"/>
    </row>
    <row r="6" spans="1:8" s="18" customFormat="1" ht="17.100000000000001" customHeight="1">
      <c r="A6" s="15" t="s">
        <v>7</v>
      </c>
      <c r="B6" s="16">
        <f t="shared" ref="B6:B25" si="0">C6+D6</f>
        <v>110720</v>
      </c>
      <c r="C6" s="17">
        <v>64417</v>
      </c>
      <c r="D6" s="17">
        <v>46303</v>
      </c>
      <c r="F6" s="19"/>
      <c r="G6" s="19"/>
      <c r="H6" s="19"/>
    </row>
    <row r="7" spans="1:8" s="18" customFormat="1" ht="17.100000000000001" customHeight="1">
      <c r="A7" s="20" t="s">
        <v>8</v>
      </c>
      <c r="B7" s="16">
        <f t="shared" si="0"/>
        <v>1476</v>
      </c>
      <c r="C7" s="17">
        <v>1252</v>
      </c>
      <c r="D7" s="17">
        <v>224</v>
      </c>
      <c r="E7" s="21"/>
      <c r="F7" s="19"/>
      <c r="G7" s="19"/>
      <c r="H7" s="19"/>
    </row>
    <row r="8" spans="1:8" s="24" customFormat="1" ht="17.100000000000001" customHeight="1">
      <c r="A8" s="22" t="s">
        <v>9</v>
      </c>
      <c r="B8" s="16">
        <f t="shared" si="0"/>
        <v>99703</v>
      </c>
      <c r="C8" s="23">
        <v>53371</v>
      </c>
      <c r="D8" s="23">
        <v>46332</v>
      </c>
      <c r="F8" s="25"/>
      <c r="G8" s="25"/>
      <c r="H8" s="25"/>
    </row>
    <row r="9" spans="1:8" s="24" customFormat="1" ht="17.100000000000001" customHeight="1">
      <c r="A9" s="26" t="s">
        <v>10</v>
      </c>
      <c r="B9" s="16">
        <f t="shared" si="0"/>
        <v>2666</v>
      </c>
      <c r="C9" s="23">
        <v>1742</v>
      </c>
      <c r="D9" s="23">
        <v>924</v>
      </c>
      <c r="F9" s="25"/>
      <c r="G9" s="25"/>
      <c r="H9" s="25"/>
    </row>
    <row r="10" spans="1:8" s="24" customFormat="1" ht="17.100000000000001" customHeight="1">
      <c r="A10" s="26" t="s">
        <v>11</v>
      </c>
      <c r="B10" s="16">
        <f t="shared" si="0"/>
        <v>691</v>
      </c>
      <c r="C10" s="23">
        <v>691</v>
      </c>
      <c r="D10" s="23">
        <v>0</v>
      </c>
      <c r="F10" s="27"/>
      <c r="G10" s="27"/>
      <c r="H10" s="27"/>
    </row>
    <row r="11" spans="1:8" s="30" customFormat="1" ht="17.100000000000001" customHeight="1">
      <c r="A11" s="26" t="s">
        <v>12</v>
      </c>
      <c r="B11" s="16">
        <f t="shared" si="0"/>
        <v>25444</v>
      </c>
      <c r="C11" s="23">
        <v>22422</v>
      </c>
      <c r="D11" s="23">
        <v>3022</v>
      </c>
      <c r="E11" s="28"/>
      <c r="F11" s="29"/>
      <c r="G11" s="29"/>
      <c r="H11" s="25"/>
    </row>
    <row r="12" spans="1:8" s="30" customFormat="1" ht="17.100000000000001" customHeight="1">
      <c r="A12" s="22" t="s">
        <v>13</v>
      </c>
      <c r="B12" s="16">
        <f t="shared" si="0"/>
        <v>88121</v>
      </c>
      <c r="C12" s="23">
        <v>47985</v>
      </c>
      <c r="D12" s="23">
        <v>40136</v>
      </c>
      <c r="E12" s="28"/>
      <c r="F12" s="31"/>
      <c r="G12" s="31"/>
      <c r="H12" s="31"/>
    </row>
    <row r="13" spans="1:8" s="33" customFormat="1" ht="17.100000000000001" customHeight="1">
      <c r="A13" s="32" t="s">
        <v>14</v>
      </c>
      <c r="B13" s="16">
        <f t="shared" si="0"/>
        <v>6831</v>
      </c>
      <c r="C13" s="23">
        <v>5812</v>
      </c>
      <c r="D13" s="23">
        <v>1019</v>
      </c>
      <c r="E13" s="16"/>
      <c r="F13" s="27"/>
      <c r="G13" s="27"/>
      <c r="H13" s="27"/>
    </row>
    <row r="14" spans="1:8" s="30" customFormat="1" ht="17.100000000000001" customHeight="1">
      <c r="A14" s="33" t="s">
        <v>15</v>
      </c>
      <c r="B14" s="16">
        <f t="shared" si="0"/>
        <v>42992</v>
      </c>
      <c r="C14" s="23">
        <v>16845</v>
      </c>
      <c r="D14" s="23">
        <v>26147</v>
      </c>
      <c r="E14" s="28"/>
      <c r="F14" s="27"/>
      <c r="G14" s="27"/>
      <c r="H14" s="27"/>
    </row>
    <row r="15" spans="1:8" s="30" customFormat="1" ht="17.100000000000001" customHeight="1">
      <c r="A15" s="33" t="s">
        <v>16</v>
      </c>
      <c r="B15" s="16">
        <f t="shared" si="0"/>
        <v>352</v>
      </c>
      <c r="C15" s="23">
        <v>352</v>
      </c>
      <c r="D15" s="23">
        <v>0</v>
      </c>
      <c r="F15" s="27"/>
      <c r="G15" s="27"/>
      <c r="H15" s="27"/>
    </row>
    <row r="16" spans="1:8" s="30" customFormat="1" ht="17.100000000000001" customHeight="1">
      <c r="A16" s="33" t="s">
        <v>17</v>
      </c>
      <c r="B16" s="16">
        <f t="shared" si="0"/>
        <v>3141</v>
      </c>
      <c r="C16" s="23">
        <v>1486</v>
      </c>
      <c r="D16" s="23">
        <v>1655</v>
      </c>
      <c r="F16" s="27"/>
      <c r="G16" s="27"/>
      <c r="H16" s="27"/>
    </row>
    <row r="17" spans="1:12" s="30" customFormat="1" ht="17.100000000000001" customHeight="1">
      <c r="A17" s="33" t="s">
        <v>18</v>
      </c>
      <c r="B17" s="16">
        <f t="shared" si="0"/>
        <v>242</v>
      </c>
      <c r="C17" s="23">
        <v>0</v>
      </c>
      <c r="D17" s="23">
        <v>242</v>
      </c>
      <c r="F17" s="27"/>
      <c r="G17" s="27"/>
      <c r="H17" s="27"/>
    </row>
    <row r="18" spans="1:12" s="30" customFormat="1" ht="17.100000000000001" customHeight="1">
      <c r="A18" s="30" t="s">
        <v>19</v>
      </c>
      <c r="B18" s="16">
        <f t="shared" si="0"/>
        <v>1939</v>
      </c>
      <c r="C18" s="23">
        <v>1308</v>
      </c>
      <c r="D18" s="23">
        <v>631</v>
      </c>
      <c r="F18" s="27"/>
      <c r="G18" s="27"/>
      <c r="H18" s="27"/>
    </row>
    <row r="19" spans="1:12" s="30" customFormat="1" ht="17.100000000000001" customHeight="1">
      <c r="A19" s="30" t="s">
        <v>20</v>
      </c>
      <c r="B19" s="16">
        <f t="shared" si="0"/>
        <v>4923</v>
      </c>
      <c r="C19" s="23">
        <v>3028</v>
      </c>
      <c r="D19" s="23">
        <v>1895</v>
      </c>
      <c r="F19" s="27"/>
      <c r="G19" s="27"/>
      <c r="H19" s="27"/>
    </row>
    <row r="20" spans="1:12" s="30" customFormat="1" ht="17.100000000000001" customHeight="1">
      <c r="A20" s="30" t="s">
        <v>21</v>
      </c>
      <c r="B20" s="16">
        <f t="shared" si="0"/>
        <v>14200</v>
      </c>
      <c r="C20" s="23">
        <v>7414</v>
      </c>
      <c r="D20" s="23">
        <v>6786</v>
      </c>
      <c r="F20" s="27"/>
      <c r="G20" s="27"/>
      <c r="H20" s="27"/>
    </row>
    <row r="21" spans="1:12" s="30" customFormat="1" ht="17.100000000000001" customHeight="1">
      <c r="A21" s="30" t="s">
        <v>22</v>
      </c>
      <c r="B21" s="16">
        <f t="shared" si="0"/>
        <v>16366</v>
      </c>
      <c r="C21" s="23">
        <v>2504</v>
      </c>
      <c r="D21" s="23">
        <v>13862</v>
      </c>
      <c r="F21" s="27"/>
      <c r="G21" s="27"/>
      <c r="H21" s="27"/>
    </row>
    <row r="22" spans="1:12" s="30" customFormat="1" ht="17.100000000000001" customHeight="1">
      <c r="A22" s="30" t="s">
        <v>23</v>
      </c>
      <c r="B22" s="16">
        <f t="shared" si="0"/>
        <v>6277</v>
      </c>
      <c r="C22" s="23">
        <v>2752</v>
      </c>
      <c r="D22" s="23">
        <v>3525</v>
      </c>
      <c r="F22" s="27"/>
      <c r="G22" s="27"/>
      <c r="H22" s="27"/>
    </row>
    <row r="23" spans="1:12" s="30" customFormat="1" ht="17.100000000000001" customHeight="1">
      <c r="A23" s="30" t="s">
        <v>24</v>
      </c>
      <c r="B23" s="16">
        <f t="shared" si="0"/>
        <v>2888</v>
      </c>
      <c r="C23" s="23">
        <v>1030</v>
      </c>
      <c r="D23" s="23">
        <v>1858</v>
      </c>
      <c r="F23" s="27"/>
      <c r="G23" s="27"/>
      <c r="H23" s="27"/>
    </row>
    <row r="24" spans="1:12" s="30" customFormat="1" ht="17.100000000000001" customHeight="1">
      <c r="A24" s="30" t="s">
        <v>25</v>
      </c>
      <c r="B24" s="16">
        <f t="shared" si="0"/>
        <v>10179</v>
      </c>
      <c r="C24" s="23">
        <v>4374</v>
      </c>
      <c r="D24" s="23">
        <v>5805</v>
      </c>
      <c r="F24" s="27"/>
      <c r="G24" s="27"/>
      <c r="H24" s="27"/>
    </row>
    <row r="25" spans="1:12" s="30" customFormat="1" ht="17.100000000000001" customHeight="1">
      <c r="A25" s="30" t="s">
        <v>26</v>
      </c>
      <c r="B25" s="24">
        <f t="shared" si="0"/>
        <v>787</v>
      </c>
      <c r="C25" s="24">
        <v>142</v>
      </c>
      <c r="D25" s="24">
        <v>645</v>
      </c>
      <c r="F25" s="27"/>
      <c r="G25" s="27"/>
      <c r="H25" s="27"/>
    </row>
    <row r="26" spans="1:12" s="30" customFormat="1" ht="17.100000000000001" customHeight="1">
      <c r="A26" s="30" t="s">
        <v>27</v>
      </c>
      <c r="B26" s="34" t="s">
        <v>28</v>
      </c>
      <c r="C26" s="23">
        <v>0</v>
      </c>
      <c r="D26" s="23">
        <v>0</v>
      </c>
      <c r="F26" s="27"/>
      <c r="G26" s="27"/>
      <c r="H26" s="27"/>
    </row>
    <row r="27" spans="1:12" s="30" customFormat="1" ht="17.100000000000001" customHeight="1">
      <c r="A27" s="30" t="s">
        <v>29</v>
      </c>
      <c r="B27" s="34" t="s">
        <v>28</v>
      </c>
      <c r="C27" s="23">
        <v>0</v>
      </c>
      <c r="D27" s="23">
        <v>0</v>
      </c>
      <c r="F27" s="27"/>
      <c r="G27" s="27"/>
      <c r="H27" s="27"/>
    </row>
    <row r="28" spans="1:12" s="30" customFormat="1" ht="17.25" customHeight="1">
      <c r="B28" s="35" t="s">
        <v>30</v>
      </c>
      <c r="C28" s="35"/>
      <c r="D28" s="35"/>
    </row>
    <row r="29" spans="1:12" s="38" customFormat="1" ht="17.100000000000001" customHeight="1">
      <c r="A29" s="36" t="s">
        <v>6</v>
      </c>
      <c r="B29" s="37">
        <v>100</v>
      </c>
      <c r="C29" s="37">
        <v>100</v>
      </c>
      <c r="D29" s="37">
        <v>100</v>
      </c>
      <c r="F29" s="39"/>
      <c r="G29" s="40"/>
      <c r="H29" s="41"/>
      <c r="I29" s="31"/>
    </row>
    <row r="30" spans="1:12" s="24" customFormat="1" ht="16.5" customHeight="1">
      <c r="A30" s="26" t="s">
        <v>7</v>
      </c>
      <c r="B30" s="42">
        <f>ROUND(B6*100/$B$5,1)</f>
        <v>25.2</v>
      </c>
      <c r="C30" s="42">
        <f>ROUND(C6*100/$C$5,1)</f>
        <v>27</v>
      </c>
      <c r="D30" s="42">
        <f>D6*100/D5</f>
        <v>23.035286977200027</v>
      </c>
      <c r="F30" s="39"/>
      <c r="G30" s="40"/>
      <c r="H30" s="31"/>
    </row>
    <row r="31" spans="1:12" s="24" customFormat="1" ht="16.5" customHeight="1">
      <c r="A31" s="22" t="s">
        <v>8</v>
      </c>
      <c r="B31" s="42">
        <f>B7*100/B5</f>
        <v>0.33550182071110018</v>
      </c>
      <c r="C31" s="42">
        <f t="shared" ref="C31:D31" si="1">C7*100/C5</f>
        <v>0.52400503915389085</v>
      </c>
      <c r="D31" s="42">
        <f t="shared" si="1"/>
        <v>0.11143779631757782</v>
      </c>
      <c r="F31" s="39"/>
      <c r="G31" s="40"/>
      <c r="H31" s="31"/>
      <c r="J31" s="40"/>
      <c r="K31" s="40"/>
      <c r="L31" s="40"/>
    </row>
    <row r="32" spans="1:12" s="24" customFormat="1" ht="16.5" customHeight="1">
      <c r="A32" s="22" t="s">
        <v>9</v>
      </c>
      <c r="B32" s="42">
        <f t="shared" ref="B32:B47" si="2">ROUND(B8*100/$B$5,1)</f>
        <v>22.7</v>
      </c>
      <c r="C32" s="42">
        <f t="shared" ref="C32:C38" si="3">ROUND(C8*100/$C$5,1)</f>
        <v>22.3</v>
      </c>
      <c r="D32" s="42">
        <f t="shared" ref="D32:D49" si="4">ROUND(D8*100/$D$5,1)</f>
        <v>23</v>
      </c>
      <c r="F32" s="39"/>
      <c r="G32" s="40"/>
      <c r="H32" s="31"/>
      <c r="I32" s="39"/>
    </row>
    <row r="33" spans="1:9" s="24" customFormat="1" ht="16.5" customHeight="1">
      <c r="A33" s="26" t="s">
        <v>10</v>
      </c>
      <c r="B33" s="42">
        <f t="shared" si="2"/>
        <v>0.6</v>
      </c>
      <c r="C33" s="42">
        <f t="shared" si="3"/>
        <v>0.7</v>
      </c>
      <c r="D33" s="42">
        <f>D9*100/D5</f>
        <v>0.45968090981000853</v>
      </c>
      <c r="F33" s="39"/>
      <c r="G33" s="40"/>
      <c r="H33" s="31"/>
      <c r="I33" s="40"/>
    </row>
    <row r="34" spans="1:9" s="24" customFormat="1" ht="16.5" customHeight="1">
      <c r="A34" s="26" t="s">
        <v>11</v>
      </c>
      <c r="B34" s="42">
        <f t="shared" si="2"/>
        <v>0.2</v>
      </c>
      <c r="C34" s="42">
        <f t="shared" si="3"/>
        <v>0.3</v>
      </c>
      <c r="D34" s="42" t="s">
        <v>28</v>
      </c>
      <c r="F34" s="39"/>
      <c r="G34" s="40"/>
      <c r="H34" s="31"/>
      <c r="I34" s="39"/>
    </row>
    <row r="35" spans="1:9" s="30" customFormat="1" ht="16.5" customHeight="1">
      <c r="A35" s="26" t="s">
        <v>12</v>
      </c>
      <c r="B35" s="42">
        <f t="shared" si="2"/>
        <v>5.8</v>
      </c>
      <c r="C35" s="42">
        <f t="shared" si="3"/>
        <v>9.4</v>
      </c>
      <c r="D35" s="42">
        <f t="shared" si="4"/>
        <v>1.5</v>
      </c>
      <c r="F35" s="39"/>
      <c r="G35" s="40"/>
      <c r="H35" s="31"/>
    </row>
    <row r="36" spans="1:9" s="30" customFormat="1" ht="16.5" customHeight="1">
      <c r="A36" s="22" t="s">
        <v>13</v>
      </c>
      <c r="B36" s="42">
        <f t="shared" si="2"/>
        <v>20</v>
      </c>
      <c r="C36" s="42">
        <f t="shared" si="3"/>
        <v>20.100000000000001</v>
      </c>
      <c r="D36" s="42">
        <f t="shared" si="4"/>
        <v>20</v>
      </c>
      <c r="F36" s="39"/>
      <c r="G36" s="40"/>
      <c r="H36" s="31"/>
    </row>
    <row r="37" spans="1:9" s="30" customFormat="1" ht="16.5" customHeight="1">
      <c r="A37" s="32" t="s">
        <v>14</v>
      </c>
      <c r="B37" s="42">
        <f t="shared" si="2"/>
        <v>1.6</v>
      </c>
      <c r="C37" s="42">
        <f t="shared" si="3"/>
        <v>2.4</v>
      </c>
      <c r="D37" s="42">
        <f>D13*100/D5</f>
        <v>0.50694247521255265</v>
      </c>
      <c r="F37" s="39"/>
      <c r="G37" s="40"/>
      <c r="H37" s="31"/>
    </row>
    <row r="38" spans="1:9" s="33" customFormat="1" ht="16.5" customHeight="1">
      <c r="A38" s="33" t="s">
        <v>15</v>
      </c>
      <c r="B38" s="42">
        <f t="shared" si="2"/>
        <v>9.8000000000000007</v>
      </c>
      <c r="C38" s="42">
        <f t="shared" si="3"/>
        <v>7.1</v>
      </c>
      <c r="D38" s="42">
        <f t="shared" si="4"/>
        <v>13</v>
      </c>
      <c r="F38" s="39"/>
      <c r="G38" s="40"/>
      <c r="H38" s="31"/>
    </row>
    <row r="39" spans="1:9" s="30" customFormat="1" ht="15.75">
      <c r="A39" s="33" t="s">
        <v>16</v>
      </c>
      <c r="B39" s="42">
        <f t="shared" si="2"/>
        <v>0.1</v>
      </c>
      <c r="C39" s="42">
        <f>C15*100/C5</f>
        <v>0.1473241004649917</v>
      </c>
      <c r="D39" s="42" t="s">
        <v>28</v>
      </c>
      <c r="F39" s="39"/>
      <c r="G39" s="40"/>
      <c r="H39" s="31"/>
    </row>
    <row r="40" spans="1:9" s="30" customFormat="1" ht="16.5" customHeight="1">
      <c r="A40" s="33" t="s">
        <v>17</v>
      </c>
      <c r="B40" s="42">
        <f t="shared" si="2"/>
        <v>0.7</v>
      </c>
      <c r="C40" s="42">
        <f>ROUND(C16*100/$C$5,1)</f>
        <v>0.6</v>
      </c>
      <c r="D40" s="42">
        <f t="shared" si="4"/>
        <v>0.8</v>
      </c>
      <c r="F40" s="39"/>
      <c r="G40" s="40"/>
      <c r="H40" s="31"/>
    </row>
    <row r="41" spans="1:9" s="30" customFormat="1" ht="16.5" customHeight="1">
      <c r="A41" s="33" t="s">
        <v>18</v>
      </c>
      <c r="B41" s="42">
        <f>B17*100/B5</f>
        <v>5.5007751092199353E-2</v>
      </c>
      <c r="C41" s="42" t="s">
        <v>28</v>
      </c>
      <c r="D41" s="42">
        <f t="shared" si="4"/>
        <v>0.1</v>
      </c>
      <c r="E41" s="43"/>
      <c r="F41" s="39"/>
      <c r="G41" s="40"/>
      <c r="H41" s="31"/>
    </row>
    <row r="42" spans="1:9" s="30" customFormat="1" ht="16.5" customHeight="1">
      <c r="A42" s="30" t="s">
        <v>19</v>
      </c>
      <c r="B42" s="42">
        <f t="shared" si="2"/>
        <v>0.4</v>
      </c>
      <c r="C42" s="42">
        <f t="shared" ref="C42:C49" si="5">ROUND(C18*100/$C$5,1)</f>
        <v>0.5</v>
      </c>
      <c r="D42" s="42">
        <f t="shared" si="4"/>
        <v>0.3</v>
      </c>
      <c r="F42" s="39"/>
      <c r="G42" s="40"/>
      <c r="H42" s="31"/>
    </row>
    <row r="43" spans="1:9" s="30" customFormat="1" ht="16.5" customHeight="1">
      <c r="A43" s="30" t="s">
        <v>20</v>
      </c>
      <c r="B43" s="42">
        <f t="shared" si="2"/>
        <v>1.1000000000000001</v>
      </c>
      <c r="C43" s="42">
        <f t="shared" si="5"/>
        <v>1.3</v>
      </c>
      <c r="D43" s="42">
        <f t="shared" si="4"/>
        <v>0.9</v>
      </c>
      <c r="F43" s="39"/>
      <c r="G43" s="40"/>
      <c r="H43" s="31"/>
    </row>
    <row r="44" spans="1:9" s="30" customFormat="1" ht="16.5" customHeight="1">
      <c r="A44" s="30" t="s">
        <v>21</v>
      </c>
      <c r="B44" s="42">
        <f t="shared" si="2"/>
        <v>3.2</v>
      </c>
      <c r="C44" s="42">
        <f t="shared" si="5"/>
        <v>3.1</v>
      </c>
      <c r="D44" s="42">
        <f t="shared" si="4"/>
        <v>3.4</v>
      </c>
      <c r="F44" s="39"/>
      <c r="G44" s="40"/>
      <c r="H44" s="31"/>
    </row>
    <row r="45" spans="1:9" s="30" customFormat="1" ht="16.5" customHeight="1">
      <c r="A45" s="30" t="s">
        <v>22</v>
      </c>
      <c r="B45" s="42">
        <f t="shared" si="2"/>
        <v>3.7</v>
      </c>
      <c r="C45" s="42">
        <f t="shared" si="5"/>
        <v>1</v>
      </c>
      <c r="D45" s="42">
        <f t="shared" si="4"/>
        <v>6.9</v>
      </c>
      <c r="F45" s="39"/>
      <c r="G45" s="40"/>
      <c r="H45" s="31"/>
    </row>
    <row r="46" spans="1:9" s="30" customFormat="1" ht="16.5" customHeight="1">
      <c r="A46" s="30" t="s">
        <v>23</v>
      </c>
      <c r="B46" s="42">
        <f t="shared" si="2"/>
        <v>1.4</v>
      </c>
      <c r="C46" s="42">
        <f t="shared" si="5"/>
        <v>1.2</v>
      </c>
      <c r="D46" s="42">
        <f t="shared" si="4"/>
        <v>1.8</v>
      </c>
      <c r="F46" s="39"/>
      <c r="G46" s="40"/>
      <c r="H46" s="31"/>
    </row>
    <row r="47" spans="1:9" s="30" customFormat="1" ht="16.5" customHeight="1">
      <c r="A47" s="30" t="s">
        <v>24</v>
      </c>
      <c r="B47" s="42">
        <f t="shared" si="2"/>
        <v>0.7</v>
      </c>
      <c r="C47" s="42">
        <f t="shared" si="5"/>
        <v>0.4</v>
      </c>
      <c r="D47" s="42">
        <f t="shared" si="4"/>
        <v>0.9</v>
      </c>
      <c r="F47" s="39"/>
      <c r="G47" s="40"/>
      <c r="H47" s="31"/>
    </row>
    <row r="48" spans="1:9" s="30" customFormat="1" ht="16.5" customHeight="1">
      <c r="A48" s="30" t="s">
        <v>25</v>
      </c>
      <c r="B48" s="42">
        <f>B24*100/B5</f>
        <v>2.313735117221063</v>
      </c>
      <c r="C48" s="42">
        <f t="shared" si="5"/>
        <v>1.8</v>
      </c>
      <c r="D48" s="42">
        <f t="shared" si="4"/>
        <v>2.9</v>
      </c>
      <c r="F48" s="39"/>
      <c r="G48" s="40"/>
      <c r="H48" s="31"/>
    </row>
    <row r="49" spans="1:8" s="44" customFormat="1" ht="16.5" customHeight="1">
      <c r="A49" s="44" t="s">
        <v>26</v>
      </c>
      <c r="B49" s="45">
        <f>B25*100/B6</f>
        <v>0.71080202312138729</v>
      </c>
      <c r="C49" s="45">
        <f t="shared" si="5"/>
        <v>0.1</v>
      </c>
      <c r="D49" s="45">
        <f t="shared" si="4"/>
        <v>0.3</v>
      </c>
      <c r="E49" s="30"/>
      <c r="F49" s="39"/>
      <c r="G49" s="40"/>
      <c r="H49" s="46"/>
    </row>
    <row r="50" spans="1:8" s="44" customFormat="1" ht="16.5" customHeight="1">
      <c r="A50" s="44" t="s">
        <v>27</v>
      </c>
      <c r="B50" s="45" t="s">
        <v>28</v>
      </c>
      <c r="C50" s="45" t="s">
        <v>28</v>
      </c>
      <c r="D50" s="45" t="s">
        <v>28</v>
      </c>
      <c r="E50" s="30"/>
      <c r="F50" s="39"/>
      <c r="G50" s="40"/>
      <c r="H50" s="46"/>
    </row>
    <row r="51" spans="1:8" s="44" customFormat="1" ht="16.5" customHeight="1">
      <c r="A51" s="44" t="s">
        <v>29</v>
      </c>
      <c r="B51" s="45" t="s">
        <v>28</v>
      </c>
      <c r="C51" s="45" t="s">
        <v>28</v>
      </c>
      <c r="D51" s="45" t="s">
        <v>28</v>
      </c>
      <c r="E51" s="30"/>
      <c r="F51" s="39"/>
      <c r="G51" s="40"/>
      <c r="H51" s="46"/>
    </row>
    <row r="52" spans="1:8" ht="7.5" customHeight="1">
      <c r="A52" s="47"/>
      <c r="B52" s="48"/>
      <c r="C52" s="48"/>
      <c r="D52" s="48"/>
    </row>
    <row r="53" spans="1:8" ht="14.25" customHeight="1">
      <c r="A53" s="5" t="s">
        <v>31</v>
      </c>
      <c r="B53" s="49"/>
      <c r="C53" s="49"/>
      <c r="D53" s="49"/>
      <c r="F53" s="49"/>
      <c r="G53" s="49"/>
      <c r="H53" s="49"/>
    </row>
  </sheetData>
  <mergeCells count="3">
    <mergeCell ref="A3:A4"/>
    <mergeCell ref="B3:D3"/>
    <mergeCell ref="B28:D28"/>
  </mergeCells>
  <pageMargins left="0.70866141732283472" right="0.51181102362204722" top="0.78740157480314965" bottom="0" header="0.51181102362204722" footer="0.51181102362204722"/>
  <pageSetup paperSize="9" scale="6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2018-04-30T10:10:54Z</dcterms:created>
  <dcterms:modified xsi:type="dcterms:W3CDTF">2018-04-30T10:12:50Z</dcterms:modified>
</cp:coreProperties>
</file>