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 12" sheetId="5" r:id="rId1"/>
  </sheets>
  <definedNames>
    <definedName name="_xlnm.Print_Area" localSheetId="0">'ตาราง 12'!$A$1:$K$53</definedName>
  </definedNames>
  <calcPr calcId="144525"/>
</workbook>
</file>

<file path=xl/calcChain.xml><?xml version="1.0" encoding="utf-8"?>
<calcChain xmlns="http://schemas.openxmlformats.org/spreadsheetml/2006/main">
  <c r="J51" i="5" l="1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 s="1"/>
  <c r="E29" i="5" l="1"/>
</calcChain>
</file>

<file path=xl/comments1.xml><?xml version="1.0" encoding="utf-8"?>
<comments xmlns="http://schemas.openxmlformats.org/spreadsheetml/2006/main">
  <authors>
    <author>TEST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TEST: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<sst xmlns="http://schemas.openxmlformats.org/spreadsheetml/2006/main" count="86" uniqueCount="37">
  <si>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</si>
  <si>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</si>
  <si>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</si>
  <si>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</si>
  <si>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</si>
  <si>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</si>
  <si>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</si>
  <si>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</si>
  <si>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..</t>
  </si>
  <si>
    <t>อุตสาหกรรม</t>
  </si>
  <si>
    <t xml:space="preserve"> 1.  เกษตรกรรม การป่าไม้และการประมง</t>
  </si>
  <si>
    <t xml:space="preserve"> 2.  การทำเหมืองแร่ และเหมืองหิน</t>
  </si>
  <si>
    <t xml:space="preserve"> 3.  การผลิต</t>
  </si>
  <si>
    <t xml:space="preserve"> 4.  การไฟฟ้า ก๊าซ และไอน้ำ</t>
  </si>
  <si>
    <t xml:space="preserve"> 5.  การจัดหาน้ำ บำบัดน้ำเสีย</t>
  </si>
  <si>
    <t xml:space="preserve"> 6.  การก่อสร้าง</t>
  </si>
  <si>
    <t xml:space="preserve"> 7.  การขายส่ง การขายปลีก</t>
  </si>
  <si>
    <t xml:space="preserve"> 8.  การขนส่ง ที่เก็บสินค้า</t>
  </si>
  <si>
    <t xml:space="preserve"> 9.  กิจกรรมโรงแรมและอาหาร</t>
  </si>
  <si>
    <t>10.  ข้อมูลข่าวสารและสื่อสาร</t>
  </si>
  <si>
    <t>11.  กิจการทางการเงินและการประกันภัย</t>
  </si>
  <si>
    <t>12.  กิจกรรมอสังหาริมทรัพย์</t>
  </si>
  <si>
    <t>13.  กิจกรรมทางวิชาชีพและเทคนิค</t>
  </si>
  <si>
    <t>14.  การบริหารและการสนับสนุน</t>
  </si>
  <si>
    <t>15.  การบริหารราชการและการป้องกันประเทศ</t>
  </si>
  <si>
    <t>16.  การศึกษา</t>
  </si>
  <si>
    <t>17.  สุขภาพและสังคมสงเคราะห์</t>
  </si>
  <si>
    <t>18.  ศิลปะความบันเทิงนันทนาการ</t>
  </si>
  <si>
    <t>19.  กิจกรรมบริการด้านอื่นๆ</t>
  </si>
  <si>
    <t>20.  ลูกจ้างในครัวเรือนส่วนบุคคล</t>
  </si>
  <si>
    <t>21.  องค์การระหว่างประเทศ</t>
  </si>
  <si>
    <t>22.  ไม่ทราบ</t>
  </si>
  <si>
    <t xml:space="preserve"> 1.  เกษตรกรรม การป่าไม้และการป่าไม้</t>
  </si>
  <si>
    <t xml:space="preserve"> 7.  การขายส่ง การขายปลีก </t>
  </si>
  <si>
    <t>19.  กิจกรรมบริการด้านอื่น 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</si>
  <si>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>: .. จำนวนเล็กน้อย</t>
    </r>
  </si>
  <si>
    <t xml:space="preserve">ตารางที่  12  จำนวนและร้อยละร้อยละของประชากรอายุ 15 ปีขึ้นไปที่มีงานทำ จำแนกตามอุตสาหกรรม พ.ศ.2560 - 2561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</si>
</sst>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/>
    <xf numFmtId="0" fontId="2" fillId="0" borderId="0" xfId="0" applyFont="1"/>
    <xf numFmtId="187" fontId="6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0" fontId="3" fillId="0" borderId="0" xfId="0" applyFont="1" applyBorder="1" applyAlignment="1"/>
    <xf numFmtId="188" fontId="6" fillId="0" borderId="0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0" fontId="0" fillId="0" borderId="0" xfId="0" applyBorder="1"/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 vertical="top"/>
    </xf>
    <xf numFmtId="187" fontId="6" fillId="0" borderId="0" xfId="1" applyNumberFormat="1" applyFont="1" applyBorder="1" applyAlignment="1">
      <alignment horizontal="right" vertical="top" wrapText="1"/>
    </xf>
    <xf numFmtId="0" fontId="3" fillId="0" borderId="0" xfId="0" applyFont="1" applyBorder="1"/>
    <xf numFmtId="0" fontId="9" fillId="0" borderId="0" xfId="0" applyFont="1" applyBorder="1"/>
    <xf numFmtId="187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43" fontId="3" fillId="0" borderId="0" xfId="0" applyNumberFormat="1" applyFont="1" applyBorder="1"/>
    <xf numFmtId="188" fontId="3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88" fontId="8" fillId="0" borderId="0" xfId="0" applyNumberFormat="1" applyFont="1" applyBorder="1" applyAlignment="1">
      <alignment horizontal="right" wrapText="1"/>
    </xf>
    <xf numFmtId="188" fontId="8" fillId="0" borderId="2" xfId="0" applyNumberFormat="1" applyFont="1" applyBorder="1" applyAlignment="1">
      <alignment horizontal="right"/>
    </xf>
    <xf numFmtId="188" fontId="8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7" fontId="0" fillId="0" borderId="0" xfId="0" applyNumberFormat="1"/>
    <xf numFmtId="0" fontId="12" fillId="0" borderId="0" xfId="0" applyFont="1"/>
    <xf numFmtId="0" fontId="1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9" fontId="3" fillId="0" borderId="0" xfId="1" applyNumberFormat="1" applyFont="1" applyBorder="1" applyAlignment="1">
      <alignment horizontal="right"/>
    </xf>
    <xf numFmtId="188" fontId="7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41" fontId="6" fillId="0" borderId="0" xfId="0" applyNumberFormat="1" applyFont="1" applyBorder="1"/>
    <xf numFmtId="190" fontId="3" fillId="0" borderId="0" xfId="1" applyNumberFormat="1" applyFont="1" applyBorder="1"/>
    <xf numFmtId="190" fontId="6" fillId="0" borderId="0" xfId="1" applyNumberFormat="1" applyFont="1" applyBorder="1"/>
    <xf numFmtId="190" fontId="6" fillId="0" borderId="2" xfId="1" applyNumberFormat="1" applyFont="1" applyBorder="1"/>
    <xf numFmtId="187" fontId="3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41" fontId="9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41" fontId="14" fillId="0" borderId="0" xfId="0" applyNumberFormat="1" applyFont="1" applyBorder="1"/>
    <xf numFmtId="0" fontId="6" fillId="0" borderId="0" xfId="0" applyFont="1" applyBorder="1"/>
    <xf numFmtId="0" fontId="3" fillId="0" borderId="0" xfId="0" applyFont="1" applyFill="1" applyBorder="1"/>
    <xf numFmtId="189" fontId="3" fillId="0" borderId="0" xfId="1" applyNumberFormat="1" applyFont="1" applyBorder="1" applyAlignment="1"/>
    <xf numFmtId="0" fontId="6" fillId="0" borderId="2" xfId="0" applyFont="1" applyBorder="1"/>
    <xf numFmtId="43" fontId="6" fillId="0" borderId="2" xfId="1" applyNumberFormat="1" applyFont="1" applyBorder="1" applyAlignment="1">
      <alignment horizontal="right"/>
    </xf>
    <xf numFmtId="0" fontId="3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  <pageSetUpPr fitToPage="1"/>
  </sheetPr>
  <dimension ref="A1:L53"/>
  <sheetViews>
    <sheetView tabSelected="1" view="pageBreakPreview" zoomScale="85" zoomScaleSheetLayoutView="85" workbookViewId="0">
      <selection activeCell="J52" sqref="J52"/>
    </sheetView>
  </sheetViews>
  <sheetFormatPr defaultRowHeight="18" x14ac:dyDescent="0.25"/>
  <cols>
    <col min="1" max="1" width="33.625" customWidth="1"/>
    <col min="2" max="5" width="10.625" customWidth="1"/>
    <col min="6" max="6" width="3.875" customWidth="1"/>
    <col min="7" max="9" width="10.625" customWidth="1"/>
    <col min="10" max="10" width="11.875" style="32" customWidth="1"/>
  </cols>
  <sheetData>
    <row r="1" spans="1:12" ht="23.1" customHeight="1" x14ac:dyDescent="0.55000000000000004">
      <c r="A1" s="1" t="s">
        <v>36</v>
      </c>
      <c r="B1" s="3"/>
      <c r="C1" s="3"/>
      <c r="D1" s="2"/>
      <c r="E1" s="2"/>
      <c r="F1" s="3"/>
      <c r="G1" s="3"/>
      <c r="H1" s="4"/>
      <c r="J1" s="31"/>
    </row>
    <row r="2" spans="1:12" ht="23.1" customHeight="1" x14ac:dyDescent="0.2">
      <c r="A2" s="55" t="s">
        <v>9</v>
      </c>
      <c r="B2" s="53">
        <v>2560</v>
      </c>
      <c r="C2" s="53"/>
      <c r="D2" s="53"/>
      <c r="E2" s="53"/>
      <c r="F2" s="6"/>
      <c r="G2" s="53">
        <v>2561</v>
      </c>
      <c r="H2" s="53"/>
      <c r="I2" s="53"/>
      <c r="J2" s="53"/>
    </row>
    <row r="3" spans="1:12" ht="23.1" customHeight="1" x14ac:dyDescent="0.2">
      <c r="A3" s="57"/>
      <c r="B3" s="33" t="s">
        <v>0</v>
      </c>
      <c r="C3" s="33" t="s">
        <v>1</v>
      </c>
      <c r="D3" s="33" t="s">
        <v>2</v>
      </c>
      <c r="E3" s="33" t="s">
        <v>3</v>
      </c>
      <c r="F3" s="6"/>
      <c r="G3" s="33" t="s">
        <v>0</v>
      </c>
      <c r="H3" s="33" t="s">
        <v>1</v>
      </c>
      <c r="I3" s="33" t="s">
        <v>2</v>
      </c>
      <c r="J3" s="33" t="s">
        <v>3</v>
      </c>
    </row>
    <row r="4" spans="1:12" ht="23.1" customHeight="1" x14ac:dyDescent="0.55000000000000004">
      <c r="A4" s="8"/>
      <c r="B4" s="54" t="s">
        <v>4</v>
      </c>
      <c r="C4" s="54"/>
      <c r="D4" s="54"/>
      <c r="E4" s="54"/>
      <c r="F4" s="54"/>
      <c r="G4" s="54"/>
      <c r="H4" s="54"/>
      <c r="I4" s="54"/>
      <c r="J4" s="54"/>
    </row>
    <row r="5" spans="1:12" ht="23.1" customHeight="1" x14ac:dyDescent="0.55000000000000004">
      <c r="A5" s="34" t="s">
        <v>7</v>
      </c>
      <c r="B5" s="42">
        <v>255182</v>
      </c>
      <c r="C5" s="42">
        <v>247058</v>
      </c>
      <c r="D5" s="42">
        <v>252877</v>
      </c>
      <c r="E5" s="42">
        <v>257741</v>
      </c>
      <c r="F5" s="8"/>
      <c r="G5" s="42">
        <v>246597</v>
      </c>
      <c r="H5" s="43">
        <v>244675</v>
      </c>
      <c r="I5" s="43">
        <v>256006</v>
      </c>
      <c r="J5" s="44">
        <v>258912</v>
      </c>
      <c r="K5" s="11"/>
    </row>
    <row r="6" spans="1:12" ht="23.1" customHeight="1" x14ac:dyDescent="0.55000000000000004">
      <c r="A6" s="45" t="s">
        <v>10</v>
      </c>
      <c r="B6" s="15">
        <v>115345</v>
      </c>
      <c r="C6" s="15">
        <v>116707</v>
      </c>
      <c r="D6" s="5">
        <v>123523</v>
      </c>
      <c r="E6" s="5">
        <v>116268</v>
      </c>
      <c r="F6" s="18"/>
      <c r="G6" s="5">
        <v>121285</v>
      </c>
      <c r="H6" s="23">
        <v>109912</v>
      </c>
      <c r="I6" s="23">
        <v>125631</v>
      </c>
      <c r="J6" s="46">
        <v>129490</v>
      </c>
      <c r="K6" s="11"/>
    </row>
    <row r="7" spans="1:12" ht="23.1" customHeight="1" x14ac:dyDescent="0.55000000000000004">
      <c r="A7" s="47" t="s">
        <v>11</v>
      </c>
      <c r="B7" s="15">
        <v>280</v>
      </c>
      <c r="C7" s="16">
        <v>81</v>
      </c>
      <c r="D7" s="5">
        <v>694</v>
      </c>
      <c r="E7" s="5">
        <v>419</v>
      </c>
      <c r="F7" s="19"/>
      <c r="G7" s="5">
        <v>239</v>
      </c>
      <c r="H7" s="24">
        <v>577</v>
      </c>
      <c r="I7" s="24">
        <v>960</v>
      </c>
      <c r="J7" s="37">
        <v>285</v>
      </c>
      <c r="K7" s="11"/>
      <c r="L7" s="30"/>
    </row>
    <row r="8" spans="1:12" ht="23.1" customHeight="1" x14ac:dyDescent="0.55000000000000004">
      <c r="A8" s="47" t="s">
        <v>12</v>
      </c>
      <c r="B8" s="16">
        <v>18563</v>
      </c>
      <c r="C8" s="16">
        <v>15322</v>
      </c>
      <c r="D8" s="5">
        <v>18249</v>
      </c>
      <c r="E8" s="5">
        <v>24321</v>
      </c>
      <c r="F8" s="17"/>
      <c r="G8" s="5">
        <v>16936</v>
      </c>
      <c r="H8" s="23">
        <v>23192</v>
      </c>
      <c r="I8" s="23">
        <v>21514</v>
      </c>
      <c r="J8" s="38">
        <v>22907</v>
      </c>
      <c r="K8" s="11"/>
    </row>
    <row r="9" spans="1:12" ht="23.1" customHeight="1" x14ac:dyDescent="0.55000000000000004">
      <c r="A9" s="47" t="s">
        <v>13</v>
      </c>
      <c r="B9" s="15">
        <v>3949</v>
      </c>
      <c r="C9" s="15">
        <v>2476</v>
      </c>
      <c r="D9" s="5">
        <v>3032</v>
      </c>
      <c r="E9" s="5">
        <v>3197</v>
      </c>
      <c r="F9" s="17"/>
      <c r="G9" s="5">
        <v>670</v>
      </c>
      <c r="H9" s="24">
        <v>617</v>
      </c>
      <c r="I9" s="23">
        <v>1290</v>
      </c>
      <c r="J9" s="38">
        <v>2317</v>
      </c>
      <c r="K9" s="11"/>
      <c r="L9" s="30"/>
    </row>
    <row r="10" spans="1:12" ht="23.1" customHeight="1" x14ac:dyDescent="0.55000000000000004">
      <c r="A10" s="47" t="s">
        <v>14</v>
      </c>
      <c r="B10" s="15">
        <v>1865</v>
      </c>
      <c r="C10" s="15">
        <v>1801</v>
      </c>
      <c r="D10" s="5">
        <v>622</v>
      </c>
      <c r="E10" s="5">
        <v>472</v>
      </c>
      <c r="F10" s="17"/>
      <c r="G10" s="5">
        <v>1425</v>
      </c>
      <c r="H10" s="24" t="s">
        <v>5</v>
      </c>
      <c r="I10" s="24">
        <v>190</v>
      </c>
      <c r="J10" s="38">
        <v>344</v>
      </c>
      <c r="K10" s="11"/>
    </row>
    <row r="11" spans="1:12" ht="23.1" customHeight="1" x14ac:dyDescent="0.55000000000000004">
      <c r="A11" s="47" t="s">
        <v>15</v>
      </c>
      <c r="B11" s="15">
        <v>19250</v>
      </c>
      <c r="C11" s="15">
        <v>11757</v>
      </c>
      <c r="D11" s="5">
        <v>8345</v>
      </c>
      <c r="E11" s="5">
        <v>8290</v>
      </c>
      <c r="F11" s="17"/>
      <c r="G11" s="5">
        <v>13198</v>
      </c>
      <c r="H11" s="23">
        <v>12193</v>
      </c>
      <c r="I11" s="23">
        <v>9839</v>
      </c>
      <c r="J11" s="38">
        <v>10486</v>
      </c>
      <c r="K11" s="11"/>
      <c r="L11" s="30"/>
    </row>
    <row r="12" spans="1:12" ht="23.1" customHeight="1" x14ac:dyDescent="0.55000000000000004">
      <c r="A12" s="47" t="s">
        <v>16</v>
      </c>
      <c r="B12" s="15">
        <v>36374</v>
      </c>
      <c r="C12" s="15">
        <v>37645</v>
      </c>
      <c r="D12" s="5">
        <v>44289</v>
      </c>
      <c r="E12" s="5">
        <v>47606</v>
      </c>
      <c r="F12" s="17"/>
      <c r="G12" s="5">
        <v>29896</v>
      </c>
      <c r="H12" s="23">
        <v>35507</v>
      </c>
      <c r="I12" s="23">
        <v>46119</v>
      </c>
      <c r="J12" s="38">
        <v>36870</v>
      </c>
      <c r="K12" s="11"/>
    </row>
    <row r="13" spans="1:12" ht="23.1" customHeight="1" x14ac:dyDescent="0.55000000000000004">
      <c r="A13" s="47" t="s">
        <v>17</v>
      </c>
      <c r="B13" s="15">
        <v>8203</v>
      </c>
      <c r="C13" s="15">
        <v>5519</v>
      </c>
      <c r="D13" s="5">
        <v>5198</v>
      </c>
      <c r="E13" s="5">
        <v>7299</v>
      </c>
      <c r="F13" s="17"/>
      <c r="G13" s="5">
        <v>9734</v>
      </c>
      <c r="H13" s="23">
        <v>7788</v>
      </c>
      <c r="I13" s="23">
        <v>4383</v>
      </c>
      <c r="J13" s="38">
        <v>6014</v>
      </c>
      <c r="K13" s="11"/>
    </row>
    <row r="14" spans="1:12" ht="23.1" customHeight="1" x14ac:dyDescent="0.55000000000000004">
      <c r="A14" s="47" t="s">
        <v>18</v>
      </c>
      <c r="B14" s="15">
        <v>9826</v>
      </c>
      <c r="C14" s="15">
        <v>11560</v>
      </c>
      <c r="D14" s="5">
        <v>9700</v>
      </c>
      <c r="E14" s="5">
        <v>8112</v>
      </c>
      <c r="F14" s="17"/>
      <c r="G14" s="5">
        <v>11483</v>
      </c>
      <c r="H14" s="23">
        <v>9308</v>
      </c>
      <c r="I14" s="23">
        <v>6814</v>
      </c>
      <c r="J14" s="38">
        <v>11224</v>
      </c>
      <c r="K14" s="11"/>
    </row>
    <row r="15" spans="1:12" ht="23.1" customHeight="1" x14ac:dyDescent="0.55000000000000004">
      <c r="A15" s="47" t="s">
        <v>19</v>
      </c>
      <c r="B15" s="15">
        <v>684</v>
      </c>
      <c r="C15" s="15" t="s">
        <v>5</v>
      </c>
      <c r="D15" s="5">
        <v>78</v>
      </c>
      <c r="E15" s="5">
        <v>381</v>
      </c>
      <c r="F15" s="17"/>
      <c r="G15" s="5" t="s">
        <v>5</v>
      </c>
      <c r="H15" s="24">
        <v>88</v>
      </c>
      <c r="I15" s="24">
        <v>102</v>
      </c>
      <c r="J15" s="38">
        <v>605</v>
      </c>
      <c r="K15" s="11"/>
    </row>
    <row r="16" spans="1:12" ht="23.1" customHeight="1" x14ac:dyDescent="0.55000000000000004">
      <c r="A16" s="47" t="s">
        <v>20</v>
      </c>
      <c r="B16" s="15">
        <v>1768</v>
      </c>
      <c r="C16" s="15">
        <v>1746</v>
      </c>
      <c r="D16" s="5">
        <v>1445</v>
      </c>
      <c r="E16" s="5">
        <v>2592</v>
      </c>
      <c r="F16" s="17"/>
      <c r="G16" s="5">
        <v>900</v>
      </c>
      <c r="H16" s="23">
        <v>1326</v>
      </c>
      <c r="I16" s="23">
        <v>1392</v>
      </c>
      <c r="J16" s="38">
        <v>1993</v>
      </c>
      <c r="K16" s="11"/>
    </row>
    <row r="17" spans="1:11" ht="23.1" customHeight="1" x14ac:dyDescent="0.55000000000000004">
      <c r="A17" s="47" t="s">
        <v>21</v>
      </c>
      <c r="B17" s="15">
        <v>773</v>
      </c>
      <c r="C17" s="15">
        <v>122</v>
      </c>
      <c r="D17" s="5" t="s">
        <v>5</v>
      </c>
      <c r="E17" s="5">
        <v>182</v>
      </c>
      <c r="F17" s="17"/>
      <c r="G17" s="5">
        <v>241</v>
      </c>
      <c r="H17" s="24">
        <v>85</v>
      </c>
      <c r="I17" s="24" t="s">
        <v>5</v>
      </c>
      <c r="J17" s="38">
        <v>172</v>
      </c>
      <c r="K17" s="11"/>
    </row>
    <row r="18" spans="1:11" ht="23.1" customHeight="1" x14ac:dyDescent="0.55000000000000004">
      <c r="A18" s="47" t="s">
        <v>22</v>
      </c>
      <c r="B18" s="15">
        <v>643</v>
      </c>
      <c r="C18" s="15">
        <v>636</v>
      </c>
      <c r="D18" s="5">
        <v>273</v>
      </c>
      <c r="E18" s="5">
        <v>735</v>
      </c>
      <c r="F18" s="17"/>
      <c r="G18" s="5">
        <v>1817</v>
      </c>
      <c r="H18" s="23">
        <v>2190</v>
      </c>
      <c r="I18" s="23">
        <v>1115</v>
      </c>
      <c r="J18" s="38">
        <v>909</v>
      </c>
      <c r="K18" s="11"/>
    </row>
    <row r="19" spans="1:11" ht="23.1" customHeight="1" x14ac:dyDescent="0.55000000000000004">
      <c r="A19" s="47" t="s">
        <v>23</v>
      </c>
      <c r="B19" s="15">
        <v>1525</v>
      </c>
      <c r="C19" s="15">
        <v>984</v>
      </c>
      <c r="D19" s="5">
        <v>268</v>
      </c>
      <c r="E19" s="5">
        <v>1867</v>
      </c>
      <c r="F19" s="17"/>
      <c r="G19" s="5">
        <v>893</v>
      </c>
      <c r="H19" s="23">
        <v>1268</v>
      </c>
      <c r="I19" s="23">
        <v>1103</v>
      </c>
      <c r="J19" s="38">
        <v>1235</v>
      </c>
      <c r="K19" s="11"/>
    </row>
    <row r="20" spans="1:11" ht="23.1" customHeight="1" x14ac:dyDescent="0.55000000000000004">
      <c r="A20" s="47" t="s">
        <v>24</v>
      </c>
      <c r="B20" s="15">
        <v>14547</v>
      </c>
      <c r="C20" s="15">
        <v>17366</v>
      </c>
      <c r="D20" s="5">
        <v>15597</v>
      </c>
      <c r="E20" s="5">
        <v>15505</v>
      </c>
      <c r="F20" s="17"/>
      <c r="G20" s="5">
        <v>16218</v>
      </c>
      <c r="H20" s="23">
        <v>19470</v>
      </c>
      <c r="I20" s="23">
        <v>15448</v>
      </c>
      <c r="J20" s="38">
        <v>14523</v>
      </c>
      <c r="K20" s="11"/>
    </row>
    <row r="21" spans="1:11" ht="23.1" customHeight="1" x14ac:dyDescent="0.55000000000000004">
      <c r="A21" s="47" t="s">
        <v>25</v>
      </c>
      <c r="B21" s="15">
        <v>9042</v>
      </c>
      <c r="C21" s="15">
        <v>11148</v>
      </c>
      <c r="D21" s="5">
        <v>9502</v>
      </c>
      <c r="E21" s="5">
        <v>8270</v>
      </c>
      <c r="F21" s="17"/>
      <c r="G21" s="5">
        <v>7582</v>
      </c>
      <c r="H21" s="23">
        <v>7522</v>
      </c>
      <c r="I21" s="23">
        <v>8318</v>
      </c>
      <c r="J21" s="38">
        <v>7467</v>
      </c>
      <c r="K21" s="11"/>
    </row>
    <row r="22" spans="1:11" ht="23.1" customHeight="1" x14ac:dyDescent="0.55000000000000004">
      <c r="A22" s="47" t="s">
        <v>26</v>
      </c>
      <c r="B22" s="15">
        <v>5090</v>
      </c>
      <c r="C22" s="15">
        <v>6539</v>
      </c>
      <c r="D22" s="5">
        <v>5503</v>
      </c>
      <c r="E22" s="5">
        <v>4510</v>
      </c>
      <c r="F22" s="17"/>
      <c r="G22" s="5">
        <v>4345</v>
      </c>
      <c r="H22" s="23">
        <v>5123</v>
      </c>
      <c r="I22" s="23">
        <v>4449</v>
      </c>
      <c r="J22" s="38">
        <v>5068</v>
      </c>
      <c r="K22" s="11"/>
    </row>
    <row r="23" spans="1:11" ht="23.1" customHeight="1" x14ac:dyDescent="0.55000000000000004">
      <c r="A23" s="47" t="s">
        <v>27</v>
      </c>
      <c r="B23" s="15">
        <v>1063</v>
      </c>
      <c r="C23" s="15">
        <v>324</v>
      </c>
      <c r="D23" s="5">
        <v>1002</v>
      </c>
      <c r="E23" s="5">
        <v>1444</v>
      </c>
      <c r="F23" s="17"/>
      <c r="G23" s="5">
        <v>912</v>
      </c>
      <c r="H23" s="23">
        <v>2958</v>
      </c>
      <c r="I23" s="23">
        <v>1616</v>
      </c>
      <c r="J23" s="38">
        <v>592</v>
      </c>
      <c r="K23" s="11"/>
    </row>
    <row r="24" spans="1:11" ht="23.1" customHeight="1" x14ac:dyDescent="0.55000000000000004">
      <c r="A24" s="47" t="s">
        <v>28</v>
      </c>
      <c r="B24" s="15">
        <v>3285</v>
      </c>
      <c r="C24" s="15">
        <v>3014</v>
      </c>
      <c r="D24" s="5">
        <v>3728</v>
      </c>
      <c r="E24" s="5">
        <v>4946</v>
      </c>
      <c r="F24" s="17"/>
      <c r="G24" s="5">
        <v>6413</v>
      </c>
      <c r="H24" s="23">
        <v>3751</v>
      </c>
      <c r="I24" s="23">
        <v>3487</v>
      </c>
      <c r="J24" s="38">
        <v>3578</v>
      </c>
      <c r="K24" s="11"/>
    </row>
    <row r="25" spans="1:11" ht="23.1" customHeight="1" x14ac:dyDescent="0.55000000000000004">
      <c r="A25" s="47" t="s">
        <v>29</v>
      </c>
      <c r="B25" s="15">
        <v>1824</v>
      </c>
      <c r="C25" s="15">
        <v>1090</v>
      </c>
      <c r="D25" s="5">
        <v>572</v>
      </c>
      <c r="E25" s="5">
        <v>797</v>
      </c>
      <c r="F25" s="17"/>
      <c r="G25" s="5">
        <v>2054</v>
      </c>
      <c r="H25" s="23">
        <v>1800</v>
      </c>
      <c r="I25" s="23">
        <v>875</v>
      </c>
      <c r="J25" s="38">
        <v>1888</v>
      </c>
      <c r="K25" s="11"/>
    </row>
    <row r="26" spans="1:11" ht="23.1" customHeight="1" x14ac:dyDescent="0.55000000000000004">
      <c r="A26" s="47" t="s">
        <v>30</v>
      </c>
      <c r="B26" s="15">
        <v>1283</v>
      </c>
      <c r="C26" s="5">
        <v>1221</v>
      </c>
      <c r="D26" s="5">
        <v>1257</v>
      </c>
      <c r="E26" s="5">
        <v>528</v>
      </c>
      <c r="F26" s="17"/>
      <c r="G26" s="5">
        <v>356</v>
      </c>
      <c r="H26" s="24" t="s">
        <v>5</v>
      </c>
      <c r="I26" s="24">
        <v>1361</v>
      </c>
      <c r="J26" s="38">
        <v>945</v>
      </c>
      <c r="K26" s="11"/>
    </row>
    <row r="27" spans="1:11" ht="23.1" customHeight="1" x14ac:dyDescent="0.55000000000000004">
      <c r="A27" s="47" t="s">
        <v>31</v>
      </c>
      <c r="B27" s="15" t="s">
        <v>5</v>
      </c>
      <c r="C27" s="13" t="s">
        <v>5</v>
      </c>
      <c r="D27" s="5" t="s">
        <v>5</v>
      </c>
      <c r="E27" s="5" t="s">
        <v>5</v>
      </c>
      <c r="F27" s="17"/>
      <c r="G27" s="5" t="s">
        <v>5</v>
      </c>
      <c r="H27" s="24" t="s">
        <v>5</v>
      </c>
      <c r="I27" s="24" t="s">
        <v>5</v>
      </c>
      <c r="J27" s="38">
        <v>0</v>
      </c>
      <c r="K27" s="11"/>
    </row>
    <row r="28" spans="1:11" ht="23.1" customHeight="1" x14ac:dyDescent="0.55000000000000004">
      <c r="A28" s="48"/>
      <c r="B28" s="54" t="s">
        <v>6</v>
      </c>
      <c r="C28" s="54"/>
      <c r="D28" s="54"/>
      <c r="E28" s="54"/>
      <c r="F28" s="54"/>
      <c r="G28" s="54"/>
      <c r="H28" s="54"/>
      <c r="I28" s="54"/>
      <c r="J28" s="54"/>
    </row>
    <row r="29" spans="1:11" ht="23.1" customHeight="1" x14ac:dyDescent="0.55000000000000004">
      <c r="A29" s="34" t="s">
        <v>7</v>
      </c>
      <c r="B29" s="28">
        <v>100</v>
      </c>
      <c r="C29" s="28">
        <v>100</v>
      </c>
      <c r="D29" s="28">
        <v>100</v>
      </c>
      <c r="E29" s="35">
        <f>SUM(E30:E51)</f>
        <v>100</v>
      </c>
      <c r="F29" s="49"/>
      <c r="G29" s="22">
        <v>100</v>
      </c>
      <c r="H29" s="36">
        <v>100.02929396137732</v>
      </c>
      <c r="I29" s="36">
        <v>100.00389443997408</v>
      </c>
      <c r="J29" s="39">
        <f t="shared" ref="J29" si="0">SUM(J30:J51)</f>
        <v>99.999999999999972</v>
      </c>
    </row>
    <row r="30" spans="1:11" ht="23.1" customHeight="1" x14ac:dyDescent="0.55000000000000004">
      <c r="A30" s="45" t="s">
        <v>32</v>
      </c>
      <c r="B30" s="29">
        <v>45.2</v>
      </c>
      <c r="C30" s="13">
        <v>47.2</v>
      </c>
      <c r="D30" s="9">
        <v>48.9</v>
      </c>
      <c r="E30" s="7">
        <v>45.1</v>
      </c>
      <c r="F30" s="20"/>
      <c r="G30" s="29">
        <v>49.183485606069823</v>
      </c>
      <c r="H30" s="25">
        <v>44.921630734648005</v>
      </c>
      <c r="I30" s="25">
        <v>49.1</v>
      </c>
      <c r="J30" s="40">
        <f t="shared" ref="J30" si="1">(J6/J5)*100</f>
        <v>50.013131874922756</v>
      </c>
    </row>
    <row r="31" spans="1:11" ht="23.1" customHeight="1" x14ac:dyDescent="0.55000000000000004">
      <c r="A31" s="47" t="s">
        <v>11</v>
      </c>
      <c r="B31" s="29">
        <v>0.1</v>
      </c>
      <c r="C31" s="13">
        <v>0.1</v>
      </c>
      <c r="D31" s="9">
        <v>0.3</v>
      </c>
      <c r="E31" s="7">
        <v>0.2</v>
      </c>
      <c r="F31" s="19"/>
      <c r="G31" s="29">
        <v>9.6919265035665489E-2</v>
      </c>
      <c r="H31" s="27">
        <v>0.23582303055073053</v>
      </c>
      <c r="I31" s="27">
        <v>0.4</v>
      </c>
      <c r="J31" s="40">
        <f t="shared" ref="J31" si="2">(J7/J5)*100</f>
        <v>0.11007601038190583</v>
      </c>
    </row>
    <row r="32" spans="1:11" ht="23.1" customHeight="1" x14ac:dyDescent="0.55000000000000004">
      <c r="A32" s="47" t="s">
        <v>12</v>
      </c>
      <c r="B32" s="29">
        <v>7.3</v>
      </c>
      <c r="C32" s="13">
        <v>6.2</v>
      </c>
      <c r="D32" s="9">
        <v>7.2</v>
      </c>
      <c r="E32" s="7">
        <v>9.4</v>
      </c>
      <c r="F32" s="17"/>
      <c r="G32" s="29">
        <v>6.8678856595984534</v>
      </c>
      <c r="H32" s="27">
        <v>9.4786962296924493</v>
      </c>
      <c r="I32" s="27">
        <v>8.4</v>
      </c>
      <c r="J32" s="40">
        <f t="shared" ref="J32" si="3">(J8/J5)*100</f>
        <v>8.8474076133976016</v>
      </c>
    </row>
    <row r="33" spans="1:10" ht="23.1" customHeight="1" x14ac:dyDescent="0.55000000000000004">
      <c r="A33" s="47" t="s">
        <v>13</v>
      </c>
      <c r="B33" s="29">
        <v>1.6</v>
      </c>
      <c r="C33" s="14">
        <v>1</v>
      </c>
      <c r="D33" s="9">
        <v>1.2</v>
      </c>
      <c r="E33" s="7">
        <v>1.2</v>
      </c>
      <c r="F33" s="21"/>
      <c r="G33" s="29">
        <v>0.27169835804977349</v>
      </c>
      <c r="H33" s="27">
        <v>0.25217124757331155</v>
      </c>
      <c r="I33" s="27">
        <v>0.50389443997406314</v>
      </c>
      <c r="J33" s="40">
        <f t="shared" ref="J33" si="4">(J9/J5)*100</f>
        <v>0.89489865282412551</v>
      </c>
    </row>
    <row r="34" spans="1:10" ht="23.1" customHeight="1" x14ac:dyDescent="0.55000000000000004">
      <c r="A34" s="47" t="s">
        <v>14</v>
      </c>
      <c r="B34" s="29">
        <v>0.7</v>
      </c>
      <c r="C34" s="13">
        <v>0.7</v>
      </c>
      <c r="D34" s="9">
        <v>0.2</v>
      </c>
      <c r="E34" s="7">
        <v>0.2</v>
      </c>
      <c r="F34" s="21"/>
      <c r="G34" s="29">
        <v>0.57786591077750338</v>
      </c>
      <c r="H34" s="27" t="s">
        <v>5</v>
      </c>
      <c r="I34" s="27">
        <v>0.1</v>
      </c>
      <c r="J34" s="40">
        <f t="shared" ref="J34" si="5">(J10/J5)*100</f>
        <v>0.1328636756890372</v>
      </c>
    </row>
    <row r="35" spans="1:10" ht="23.1" customHeight="1" x14ac:dyDescent="0.55000000000000004">
      <c r="A35" s="47" t="s">
        <v>15</v>
      </c>
      <c r="B35" s="29">
        <v>7.5</v>
      </c>
      <c r="C35" s="13">
        <v>4.8</v>
      </c>
      <c r="D35" s="9">
        <v>3.3</v>
      </c>
      <c r="E35" s="7">
        <v>3.2</v>
      </c>
      <c r="F35" s="22"/>
      <c r="G35" s="29">
        <v>5.3</v>
      </c>
      <c r="H35" s="27">
        <v>4.9833452539082463</v>
      </c>
      <c r="I35" s="27">
        <v>3.8</v>
      </c>
      <c r="J35" s="40">
        <f t="shared" ref="J35" si="6">(J11/J5)*100</f>
        <v>4.0500247188233844</v>
      </c>
    </row>
    <row r="36" spans="1:10" ht="23.1" customHeight="1" x14ac:dyDescent="0.55000000000000004">
      <c r="A36" s="47" t="s">
        <v>33</v>
      </c>
      <c r="B36" s="29">
        <v>14.3</v>
      </c>
      <c r="C36" s="13">
        <v>15.2</v>
      </c>
      <c r="D36" s="9">
        <v>17.5</v>
      </c>
      <c r="E36" s="7">
        <v>18.5</v>
      </c>
      <c r="F36" s="17"/>
      <c r="G36" s="29">
        <v>12.123424048143328</v>
      </c>
      <c r="H36" s="27">
        <v>14.511903545519566</v>
      </c>
      <c r="I36" s="27">
        <v>18</v>
      </c>
      <c r="J36" s="40">
        <f t="shared" ref="J36" si="7">(J12/J5)*100</f>
        <v>14.240359658880235</v>
      </c>
    </row>
    <row r="37" spans="1:10" ht="23.1" customHeight="1" x14ac:dyDescent="0.55000000000000004">
      <c r="A37" s="47" t="s">
        <v>17</v>
      </c>
      <c r="B37" s="29">
        <v>3.2</v>
      </c>
      <c r="C37" s="13">
        <v>2.2000000000000002</v>
      </c>
      <c r="D37" s="9">
        <v>2</v>
      </c>
      <c r="E37" s="7">
        <v>2.8</v>
      </c>
      <c r="F37" s="17"/>
      <c r="G37" s="29">
        <v>4</v>
      </c>
      <c r="H37" s="27">
        <v>3.182997854296516</v>
      </c>
      <c r="I37" s="27">
        <v>1.7</v>
      </c>
      <c r="J37" s="40">
        <f t="shared" ref="J37" si="8">(J13/J5)*100</f>
        <v>2.3227969348659006</v>
      </c>
    </row>
    <row r="38" spans="1:10" ht="23.1" customHeight="1" x14ac:dyDescent="0.55000000000000004">
      <c r="A38" s="47" t="s">
        <v>18</v>
      </c>
      <c r="B38" s="29">
        <v>3.8</v>
      </c>
      <c r="C38" s="13">
        <v>4.7</v>
      </c>
      <c r="D38" s="9">
        <v>3.8</v>
      </c>
      <c r="E38" s="7">
        <v>3.1</v>
      </c>
      <c r="F38" s="17"/>
      <c r="G38" s="29">
        <v>4.6565854410232079</v>
      </c>
      <c r="H38" s="27">
        <v>3.8042301011545931</v>
      </c>
      <c r="I38" s="27">
        <v>2.7</v>
      </c>
      <c r="J38" s="40">
        <f t="shared" ref="J38" si="9">(J14/J5)*100</f>
        <v>4.3350636509702136</v>
      </c>
    </row>
    <row r="39" spans="1:10" ht="23.1" customHeight="1" x14ac:dyDescent="0.55000000000000004">
      <c r="A39" s="47" t="s">
        <v>19</v>
      </c>
      <c r="B39" s="29">
        <v>0.3</v>
      </c>
      <c r="C39" s="13" t="s">
        <v>5</v>
      </c>
      <c r="D39" s="9">
        <v>0.1</v>
      </c>
      <c r="E39" s="7">
        <v>0.2</v>
      </c>
      <c r="F39" s="17"/>
      <c r="G39" s="29" t="s">
        <v>5</v>
      </c>
      <c r="H39" s="27">
        <v>0.1</v>
      </c>
      <c r="I39" s="27">
        <v>0.1</v>
      </c>
      <c r="J39" s="40">
        <f t="shared" ref="J39" si="10">(J15/J5)*100</f>
        <v>0.23367012730194045</v>
      </c>
    </row>
    <row r="40" spans="1:10" ht="23.1" customHeight="1" x14ac:dyDescent="0.55000000000000004">
      <c r="A40" s="47" t="s">
        <v>20</v>
      </c>
      <c r="B40" s="29">
        <v>0.7</v>
      </c>
      <c r="C40" s="13">
        <v>0.7</v>
      </c>
      <c r="D40" s="9">
        <v>0.6</v>
      </c>
      <c r="E40" s="7">
        <v>1</v>
      </c>
      <c r="F40" s="17"/>
      <c r="G40" s="29">
        <v>0.3</v>
      </c>
      <c r="H40" s="27">
        <v>0.54194339429855931</v>
      </c>
      <c r="I40" s="27">
        <v>0.5</v>
      </c>
      <c r="J40" s="40">
        <f t="shared" ref="J40" si="11">(J16/J5)*100</f>
        <v>0.76975960944259059</v>
      </c>
    </row>
    <row r="41" spans="1:10" ht="23.1" customHeight="1" x14ac:dyDescent="0.55000000000000004">
      <c r="A41" s="47" t="s">
        <v>21</v>
      </c>
      <c r="B41" s="29">
        <v>0.3</v>
      </c>
      <c r="C41" s="13">
        <v>0.1</v>
      </c>
      <c r="D41" s="9" t="s">
        <v>5</v>
      </c>
      <c r="E41" s="7">
        <v>0.1</v>
      </c>
      <c r="F41" s="17"/>
      <c r="G41" s="29">
        <v>9.7730304910440921E-2</v>
      </c>
      <c r="H41" s="27" t="s">
        <v>8</v>
      </c>
      <c r="I41" s="27" t="s">
        <v>5</v>
      </c>
      <c r="J41" s="40">
        <f t="shared" ref="J41" si="12">(J17/J5)*100</f>
        <v>6.6431837844518601E-2</v>
      </c>
    </row>
    <row r="42" spans="1:10" ht="23.1" customHeight="1" x14ac:dyDescent="0.55000000000000004">
      <c r="A42" s="47" t="s">
        <v>22</v>
      </c>
      <c r="B42" s="29">
        <v>0.3</v>
      </c>
      <c r="C42" s="13">
        <v>0.3</v>
      </c>
      <c r="D42" s="9">
        <v>0.1</v>
      </c>
      <c r="E42" s="7">
        <v>0.3</v>
      </c>
      <c r="F42" s="17"/>
      <c r="G42" s="29">
        <v>0.73682972623349019</v>
      </c>
      <c r="H42" s="27">
        <v>0.8950648819863084</v>
      </c>
      <c r="I42" s="27">
        <v>0.4</v>
      </c>
      <c r="J42" s="40">
        <f t="shared" ref="J42" si="13">(J18/J5)*100</f>
        <v>0.35108453837597331</v>
      </c>
    </row>
    <row r="43" spans="1:10" ht="23.1" customHeight="1" x14ac:dyDescent="0.55000000000000004">
      <c r="A43" s="47" t="s">
        <v>23</v>
      </c>
      <c r="B43" s="29">
        <v>0.6</v>
      </c>
      <c r="C43" s="13">
        <v>0.4</v>
      </c>
      <c r="D43" s="9">
        <v>0.1</v>
      </c>
      <c r="E43" s="7">
        <v>0.7</v>
      </c>
      <c r="F43" s="17"/>
      <c r="G43" s="29">
        <v>0.3</v>
      </c>
      <c r="H43" s="27">
        <v>0.51823847961581693</v>
      </c>
      <c r="I43" s="27">
        <v>0.4</v>
      </c>
      <c r="J43" s="40">
        <f t="shared" ref="J43" si="14">(J19/J5)*100</f>
        <v>0.47699604498825854</v>
      </c>
    </row>
    <row r="44" spans="1:10" ht="23.1" customHeight="1" x14ac:dyDescent="0.55000000000000004">
      <c r="A44" s="47" t="s">
        <v>24</v>
      </c>
      <c r="B44" s="29">
        <v>5.7</v>
      </c>
      <c r="C44" s="14">
        <v>7</v>
      </c>
      <c r="D44" s="9">
        <v>6.2</v>
      </c>
      <c r="E44" s="7">
        <v>6</v>
      </c>
      <c r="F44" s="17"/>
      <c r="G44" s="29">
        <v>6.5767223445540699</v>
      </c>
      <c r="H44" s="27">
        <v>7.9574946357412895</v>
      </c>
      <c r="I44" s="27">
        <v>6</v>
      </c>
      <c r="J44" s="40">
        <f t="shared" ref="J44" si="15">(J20/J5)*100</f>
        <v>5.6092417500926954</v>
      </c>
    </row>
    <row r="45" spans="1:10" ht="23.1" customHeight="1" x14ac:dyDescent="0.55000000000000004">
      <c r="A45" s="47" t="s">
        <v>25</v>
      </c>
      <c r="B45" s="29">
        <v>3.5</v>
      </c>
      <c r="C45" s="13">
        <v>4.5</v>
      </c>
      <c r="D45" s="9">
        <v>3.7</v>
      </c>
      <c r="E45" s="7">
        <v>3.2</v>
      </c>
      <c r="F45" s="17"/>
      <c r="G45" s="29">
        <v>3.0746521652737058</v>
      </c>
      <c r="H45" s="27">
        <v>3.0742822110963521</v>
      </c>
      <c r="I45" s="27">
        <v>3.3</v>
      </c>
      <c r="J45" s="40">
        <f t="shared" ref="J45" si="16">(J21/J5)*100</f>
        <v>2.8839914720059325</v>
      </c>
    </row>
    <row r="46" spans="1:10" ht="23.1" customHeight="1" x14ac:dyDescent="0.55000000000000004">
      <c r="A46" s="47" t="s">
        <v>26</v>
      </c>
      <c r="B46" s="29">
        <v>2</v>
      </c>
      <c r="C46" s="13">
        <v>2.7</v>
      </c>
      <c r="D46" s="9">
        <v>2.2000000000000002</v>
      </c>
      <c r="E46" s="7">
        <v>1.8</v>
      </c>
      <c r="F46" s="17"/>
      <c r="G46" s="29">
        <v>1.7619841279496506</v>
      </c>
      <c r="H46" s="27">
        <v>2.0937978951670582</v>
      </c>
      <c r="I46" s="27">
        <v>1.8</v>
      </c>
      <c r="J46" s="40">
        <f t="shared" ref="J46" si="17">(J22/J5)*100</f>
        <v>1.9574218267210481</v>
      </c>
    </row>
    <row r="47" spans="1:10" ht="23.1" customHeight="1" x14ac:dyDescent="0.55000000000000004">
      <c r="A47" s="47" t="s">
        <v>27</v>
      </c>
      <c r="B47" s="29">
        <v>0.4</v>
      </c>
      <c r="C47" s="13">
        <v>0.1</v>
      </c>
      <c r="D47" s="9">
        <v>0.4</v>
      </c>
      <c r="E47" s="7">
        <v>0.6</v>
      </c>
      <c r="F47" s="17"/>
      <c r="G47" s="29">
        <v>0.36983418289760217</v>
      </c>
      <c r="H47" s="27">
        <v>1.2089506488198631</v>
      </c>
      <c r="I47" s="27">
        <v>0.6</v>
      </c>
      <c r="J47" s="40">
        <f t="shared" ref="J47" si="18">(J23/J5)*100</f>
        <v>0.22864911630206403</v>
      </c>
    </row>
    <row r="48" spans="1:10" ht="23.1" customHeight="1" x14ac:dyDescent="0.55000000000000004">
      <c r="A48" s="47" t="s">
        <v>34</v>
      </c>
      <c r="B48" s="29">
        <v>1.3</v>
      </c>
      <c r="C48" s="13">
        <v>1.2</v>
      </c>
      <c r="D48" s="9">
        <v>1.5</v>
      </c>
      <c r="E48" s="7">
        <v>1.9</v>
      </c>
      <c r="F48" s="17"/>
      <c r="G48" s="29">
        <v>2.6005993584674592</v>
      </c>
      <c r="H48" s="27">
        <v>1.5330540512925308</v>
      </c>
      <c r="I48" s="27">
        <v>1.4</v>
      </c>
      <c r="J48" s="40">
        <f t="shared" ref="J48" si="19">(J24/J5)*100</f>
        <v>1.3819367198121368</v>
      </c>
    </row>
    <row r="49" spans="1:10" ht="23.1" customHeight="1" x14ac:dyDescent="0.55000000000000004">
      <c r="A49" s="47" t="s">
        <v>29</v>
      </c>
      <c r="B49" s="29">
        <v>0.7</v>
      </c>
      <c r="C49" s="13">
        <v>0.4</v>
      </c>
      <c r="D49" s="9">
        <v>0.2</v>
      </c>
      <c r="E49" s="7">
        <v>0.3</v>
      </c>
      <c r="F49" s="17"/>
      <c r="G49" s="29">
        <v>0.83293795139438043</v>
      </c>
      <c r="H49" s="27">
        <v>0.73566976601614387</v>
      </c>
      <c r="I49" s="27">
        <v>0.3</v>
      </c>
      <c r="J49" s="40">
        <f t="shared" ref="J49" si="20">(J25/J5)*100</f>
        <v>0.72920528982820421</v>
      </c>
    </row>
    <row r="50" spans="1:10" ht="23.1" customHeight="1" x14ac:dyDescent="0.55000000000000004">
      <c r="A50" s="47" t="s">
        <v>30</v>
      </c>
      <c r="B50" s="29">
        <v>0.5</v>
      </c>
      <c r="C50" s="13">
        <v>0.5</v>
      </c>
      <c r="D50" s="9">
        <v>0.5</v>
      </c>
      <c r="E50" s="7">
        <v>0.2</v>
      </c>
      <c r="F50" s="17"/>
      <c r="G50" s="29">
        <v>0.14436509771002892</v>
      </c>
      <c r="H50" s="27" t="s">
        <v>5</v>
      </c>
      <c r="I50" s="27">
        <v>0.5</v>
      </c>
      <c r="J50" s="40">
        <f t="shared" ref="J50" si="21">(J26/J5)*100</f>
        <v>0.3649888765294772</v>
      </c>
    </row>
    <row r="51" spans="1:10" ht="23.1" customHeight="1" x14ac:dyDescent="0.55000000000000004">
      <c r="A51" s="50" t="s">
        <v>31</v>
      </c>
      <c r="B51" s="12" t="s">
        <v>5</v>
      </c>
      <c r="C51" s="12" t="s">
        <v>5</v>
      </c>
      <c r="D51" s="10" t="s">
        <v>5</v>
      </c>
      <c r="E51" s="51" t="s">
        <v>5</v>
      </c>
      <c r="F51" s="52"/>
      <c r="G51" s="12" t="s">
        <v>5</v>
      </c>
      <c r="H51" s="26" t="s">
        <v>5</v>
      </c>
      <c r="I51" s="26" t="s">
        <v>5</v>
      </c>
      <c r="J51" s="41">
        <f t="shared" ref="J51" si="22">(J27/J5)*100</f>
        <v>0</v>
      </c>
    </row>
    <row r="52" spans="1:10" ht="21.75" x14ac:dyDescent="0.5">
      <c r="A52" s="58" t="s">
        <v>35</v>
      </c>
      <c r="B52" s="58"/>
      <c r="C52" s="58"/>
      <c r="D52" s="58"/>
      <c r="E52" s="58"/>
      <c r="F52" s="58"/>
      <c r="G52" s="58"/>
      <c r="H52" s="58"/>
      <c r="I52" s="58"/>
    </row>
    <row r="53" spans="1:10" ht="24" x14ac:dyDescent="0.55000000000000004">
      <c r="A53" s="56">
        <v>38</v>
      </c>
      <c r="B53" s="56"/>
      <c r="C53" s="56"/>
      <c r="D53" s="56"/>
      <c r="E53" s="56"/>
      <c r="F53" s="56"/>
      <c r="G53" s="56"/>
      <c r="H53" s="56"/>
      <c r="I53" s="56"/>
      <c r="J53" s="56"/>
    </row>
  </sheetData>
  <mergeCells count="7">
    <mergeCell ref="A53:J53"/>
    <mergeCell ref="B2:E2"/>
    <mergeCell ref="A2:A3"/>
    <mergeCell ref="A52:I52"/>
    <mergeCell ref="G2:J2"/>
    <mergeCell ref="B4:J4"/>
    <mergeCell ref="B28:J28"/>
  </mergeCells>
  <pageMargins left="1.28" right="0.2" top="0.28000000000000003" bottom="0.28000000000000003" header="0.31496062992125984" footer="0.25"/>
  <pageSetup paperSize="9" scale="65" fitToWidth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</vt:lpstr>
      <vt:lpstr>'ตาราง 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2020-01-24T02:42:58Z</dcterms:modified>
</cp:coreProperties>
</file>