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G:\งานของแพร ปีงบ 65\4.งานวิชาการ\1.ตาราง upload\4.รายงานสถิติ\2.สถิติแรงงาน สาขา02\2561\"/>
    </mc:Choice>
  </mc:AlternateContent>
  <xr:revisionPtr revIDLastSave="0" documentId="13_ncr:1_{92D9FAF7-3A72-4ACA-8028-258B1036EE53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T-2.4" sheetId="12" r:id="rId1"/>
  </sheets>
  <definedNames>
    <definedName name="_xlnm.Print_Area" localSheetId="0">'T-2.4'!$A$1:$X$40</definedName>
  </definedNames>
  <calcPr calcId="181029" iterate="1" iterateCount="1000" calcOnSave="0"/>
</workbook>
</file>

<file path=xl/calcChain.xml><?xml version="1.0" encoding="utf-8"?>
<calcChain xmlns="http://schemas.openxmlformats.org/spreadsheetml/2006/main">
  <c r="G9" i="12" l="1"/>
  <c r="F9" i="12"/>
  <c r="K12" i="12"/>
  <c r="S10" i="12"/>
  <c r="P12" i="12"/>
  <c r="J10" i="12" l="1"/>
  <c r="K10" i="12"/>
  <c r="K9" i="12" s="1"/>
  <c r="L10" i="12"/>
  <c r="M10" i="12"/>
  <c r="N10" i="12"/>
  <c r="O10" i="12"/>
  <c r="P10" i="12"/>
  <c r="P9" i="12" s="1"/>
  <c r="Q10" i="12"/>
  <c r="Q9" i="12" s="1"/>
  <c r="R10" i="12"/>
  <c r="T10" i="12"/>
  <c r="I10" i="12"/>
  <c r="J12" i="12"/>
  <c r="M12" i="12"/>
  <c r="Q12" i="12"/>
  <c r="R12" i="12"/>
  <c r="S12" i="12"/>
  <c r="S9" i="12" s="1"/>
  <c r="T12" i="12"/>
  <c r="I12" i="12"/>
  <c r="I9" i="12" l="1"/>
  <c r="T9" i="12"/>
  <c r="R9" i="12"/>
</calcChain>
</file>

<file path=xl/sharedStrings.xml><?xml version="1.0" encoding="utf-8"?>
<sst xmlns="http://schemas.openxmlformats.org/spreadsheetml/2006/main" count="119" uniqueCount="81">
  <si>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</si>
  <si>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</si>
  <si>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</si>
  <si>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</si>
  <si>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</si>
  <si>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</si>
  <si>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</si>
  <si>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</si>
  <si>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</si>
  <si>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</si>
  <si>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</si>
  <si>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</si>
  <si>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</si>
  <si>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</si>
  <si>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</si>
  <si>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</si>
  <si>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</si>
  <si>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</si>
  <si>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</si>
  <si>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</si>
  <si>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</si>
  <si>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</si>
  <si>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</si>
  <si>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</si>
  <si>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</si>
  <si>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</si>
  <si>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</si>
  <si>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</si>
  <si>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</si>
  <si>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</si>
  <si>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</si>
  <si>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</si>
  <si>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</si>
  <si>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</si>
  <si>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</si>
  <si>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</si>
  <si>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</si>
  <si>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</si>
  <si>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</si>
  <si>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</si>
  <si>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</si>
  <si>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</si>
  <si>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</si>
  <si>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</si>
  <si>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</si>
  <si>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</si>
  <si>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</si>
  <si>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</si>
  <si>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</si>
  <si>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</si>
  <si>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</si>
  <si>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</si>
  <si>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</si>
  <si>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</si>
  <si>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</si>
  <si>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</si>
  <si>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</si>
  <si>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</si>
  <si>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</si>
  <si>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</si>
  <si>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</si>
  <si>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</si>
  <si>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</si>
  <si>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</si>
  <si>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</si>
  <si>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</si>
  <si>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</si>
  <si>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</si>
  <si>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</si>
  <si>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</si>
  <si>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</si>
  <si>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</si>
  <si>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</si>
  <si>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</si>
  <si>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2561 (2018)</t>
  </si>
  <si>
    <t>2562 (2019)</t>
  </si>
  <si>
    <t>ประชากรอายุ 15 ปีขึ้นไปที่มีงานทำ จำแนกตามอุตสาหกรรม และเพศ เป็นรายไตรมาส พ.ศ. 2061 - 2562</t>
  </si>
  <si>
    <t>Employed Persons Aged 15 Years and Over by Industry, Sex and Quarterly: 2018 - 2019</t>
  </si>
  <si>
    <t xml:space="preserve">       ที่มา:  การสำรวจภาวะการทำงานของประชากร พ.ศ. 2561 - 2562 ระดับจังหวัด สำนักงานสถิติแห่งชาติ</t>
  </si>
  <si>
    <t>Source:  The Labour Force Survey: 2018 - 2019  , Provincial level,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</si>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</sst>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* #,##0.00_);_(* \(#,##0.00\);_(* &quot;-&quot;??_);_(@_)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AngsanaUPC"/>
      <family val="1"/>
      <charset val="22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187" fontId="3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87" fontId="3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1" fontId="10" fillId="0" borderId="7" xfId="1" applyNumberFormat="1" applyFont="1" applyBorder="1" applyAlignment="1">
      <alignment horizontal="right" vertical="center"/>
    </xf>
    <xf numFmtId="41" fontId="10" fillId="0" borderId="4" xfId="1" applyNumberFormat="1" applyFont="1" applyBorder="1" applyAlignment="1">
      <alignment horizontal="right" vertical="center"/>
    </xf>
    <xf numFmtId="41" fontId="10" fillId="0" borderId="3" xfId="1" applyNumberFormat="1" applyFont="1" applyBorder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/>
    </xf>
    <xf numFmtId="41" fontId="11" fillId="0" borderId="3" xfId="1" applyNumberFormat="1" applyFont="1" applyBorder="1" applyAlignment="1">
      <alignment horizontal="right" vertical="center"/>
    </xf>
    <xf numFmtId="41" fontId="11" fillId="0" borderId="3" xfId="1" applyNumberFormat="1" applyFont="1" applyBorder="1" applyAlignment="1" applyProtection="1">
      <alignment horizontal="right" vertical="center"/>
      <protection locked="0"/>
    </xf>
    <xf numFmtId="41" fontId="11" fillId="0" borderId="8" xfId="0" applyNumberFormat="1" applyFont="1" applyBorder="1" applyAlignment="1">
      <alignment horizontal="right" vertical="center"/>
    </xf>
    <xf numFmtId="41" fontId="11" fillId="0" borderId="5" xfId="0" applyNumberFormat="1" applyFont="1" applyBorder="1" applyAlignment="1">
      <alignment horizontal="right" vertical="center"/>
    </xf>
    <xf numFmtId="41" fontId="11" fillId="0" borderId="6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13" fillId="0" borderId="7" xfId="1" applyNumberFormat="1" applyFont="1" applyBorder="1" applyAlignment="1">
      <alignment horizontal="right" vertical="center"/>
    </xf>
    <xf numFmtId="41" fontId="13" fillId="0" borderId="3" xfId="1" applyNumberFormat="1" applyFont="1" applyBorder="1" applyAlignment="1">
      <alignment horizontal="right" vertical="center"/>
    </xf>
    <xf numFmtId="41" fontId="14" fillId="0" borderId="3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0">
    <cellStyle name="Comma 2" xfId="5" xr:uid="{00000000-0005-0000-0000-000000000000}"/>
    <cellStyle name="Comma 3" xfId="4" xr:uid="{00000000-0005-0000-0000-000001000000}"/>
    <cellStyle name="Normal 2" xfId="6" xr:uid="{00000000-0005-0000-0000-000002000000}"/>
    <cellStyle name="Normal 2 2" xfId="2" xr:uid="{00000000-0005-0000-0000-000003000000}"/>
    <cellStyle name="Normal 3" xfId="7" xr:uid="{00000000-0005-0000-0000-000004000000}"/>
    <cellStyle name="จุลภาค" xfId="1" builtinId="3"/>
    <cellStyle name="จุลภาค 2" xfId="8" xr:uid="{00000000-0005-0000-0000-000006000000}"/>
    <cellStyle name="ปกติ" xfId="0" builtinId="0"/>
    <cellStyle name="ปกติ 2" xfId="3" xr:uid="{00000000-0005-0000-0000-000008000000}"/>
    <cellStyle name="ปกติ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X50"/>
  <sheetViews>
    <sheetView showGridLines="0" tabSelected="1" view="pageLayout" zoomScaleNormal="98" zoomScaleSheetLayoutView="98" workbookViewId="0">
      <selection activeCell="AA39" sqref="AA39"/>
    </sheetView>
  </sheetViews>
  <sheetFormatPr defaultRowHeight="21.75" x14ac:dyDescent="0.5"/>
  <cols>
    <col min="1" max="1" width="1.42578125" style="4" customWidth="1"/>
    <col min="2" max="2" width="1.28515625" style="4" customWidth="1"/>
    <col min="3" max="3" width="5.7109375" style="4" customWidth="1"/>
    <col min="4" max="4" width="4.140625" style="4" customWidth="1"/>
    <col min="5" max="5" width="18.42578125" style="4" customWidth="1"/>
    <col min="6" max="6" width="6.5703125" style="4" bestFit="1" customWidth="1"/>
    <col min="7" max="7" width="6.7109375" style="4" bestFit="1" customWidth="1"/>
    <col min="8" max="8" width="6" style="4" bestFit="1" customWidth="1"/>
    <col min="9" max="9" width="6.42578125" style="4" bestFit="1" customWidth="1"/>
    <col min="10" max="10" width="6.5703125" style="4" bestFit="1" customWidth="1"/>
    <col min="11" max="11" width="6" style="4" bestFit="1" customWidth="1"/>
    <col min="12" max="12" width="6.5703125" style="4" bestFit="1" customWidth="1"/>
    <col min="13" max="13" width="6.42578125" style="4" bestFit="1" customWidth="1"/>
    <col min="14" max="14" width="6.140625" style="4" customWidth="1"/>
    <col min="15" max="16" width="6.42578125" style="4" bestFit="1" customWidth="1"/>
    <col min="17" max="17" width="5.7109375" style="4" bestFit="1" customWidth="1"/>
    <col min="18" max="18" width="6.7109375" style="4" bestFit="1" customWidth="1"/>
    <col min="19" max="19" width="6.42578125" style="4" bestFit="1" customWidth="1"/>
    <col min="20" max="20" width="5.85546875" style="4" bestFit="1" customWidth="1"/>
    <col min="21" max="22" width="0.7109375" style="4" customWidth="1"/>
    <col min="23" max="23" width="9.140625" style="4"/>
    <col min="24" max="24" width="22.7109375" style="4" customWidth="1"/>
    <col min="25" max="16384" width="9.140625" style="4"/>
  </cols>
  <sheetData>
    <row r="1" spans="1:24" s="1" customFormat="1" ht="20.25" customHeight="1" x14ac:dyDescent="0.5">
      <c r="C1" s="9" t="s">
        <v>0</v>
      </c>
      <c r="D1" s="29">
        <v>2.4</v>
      </c>
      <c r="E1" s="9" t="s">
        <v>76</v>
      </c>
    </row>
    <row r="2" spans="1:24" s="2" customFormat="1" ht="16.5" customHeight="1" x14ac:dyDescent="0.5">
      <c r="C2" s="1" t="s">
        <v>66</v>
      </c>
      <c r="D2" s="6">
        <v>2.4</v>
      </c>
      <c r="E2" s="1" t="s">
        <v>77</v>
      </c>
    </row>
    <row r="3" spans="1:24" ht="7.5" customHeight="1" x14ac:dyDescent="0.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X3" s="25"/>
    </row>
    <row r="4" spans="1:24" ht="13.5" customHeight="1" x14ac:dyDescent="0.5">
      <c r="A4" s="47"/>
      <c r="B4" s="61" t="s">
        <v>7</v>
      </c>
      <c r="C4" s="61"/>
      <c r="D4" s="61"/>
      <c r="E4" s="62"/>
      <c r="F4" s="65" t="s">
        <v>74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65" t="s">
        <v>75</v>
      </c>
      <c r="S4" s="66"/>
      <c r="T4" s="67"/>
      <c r="U4" s="33"/>
      <c r="V4" s="61" t="s">
        <v>8</v>
      </c>
      <c r="W4" s="61"/>
      <c r="X4" s="61"/>
    </row>
    <row r="5" spans="1:24" s="5" customFormat="1" ht="15" customHeight="1" x14ac:dyDescent="0.45">
      <c r="A5" s="8"/>
      <c r="B5" s="63"/>
      <c r="C5" s="63"/>
      <c r="D5" s="63"/>
      <c r="E5" s="64"/>
      <c r="F5" s="60" t="s">
        <v>25</v>
      </c>
      <c r="G5" s="61"/>
      <c r="H5" s="62"/>
      <c r="I5" s="60" t="s">
        <v>26</v>
      </c>
      <c r="J5" s="61"/>
      <c r="K5" s="62"/>
      <c r="L5" s="60" t="s">
        <v>27</v>
      </c>
      <c r="M5" s="61"/>
      <c r="N5" s="62"/>
      <c r="O5" s="60" t="s">
        <v>24</v>
      </c>
      <c r="P5" s="61"/>
      <c r="Q5" s="62"/>
      <c r="R5" s="60" t="s">
        <v>25</v>
      </c>
      <c r="S5" s="61"/>
      <c r="T5" s="62"/>
      <c r="U5" s="26"/>
      <c r="V5" s="63"/>
      <c r="W5" s="63"/>
      <c r="X5" s="63"/>
    </row>
    <row r="6" spans="1:24" s="5" customFormat="1" ht="12.75" customHeight="1" x14ac:dyDescent="0.45">
      <c r="A6" s="8"/>
      <c r="B6" s="63"/>
      <c r="C6" s="63"/>
      <c r="D6" s="63"/>
      <c r="E6" s="64"/>
      <c r="F6" s="57" t="s">
        <v>20</v>
      </c>
      <c r="G6" s="58"/>
      <c r="H6" s="59"/>
      <c r="I6" s="57" t="s">
        <v>21</v>
      </c>
      <c r="J6" s="58"/>
      <c r="K6" s="59"/>
      <c r="L6" s="57" t="s">
        <v>22</v>
      </c>
      <c r="M6" s="58"/>
      <c r="N6" s="59"/>
      <c r="O6" s="57" t="s">
        <v>23</v>
      </c>
      <c r="P6" s="58"/>
      <c r="Q6" s="59"/>
      <c r="R6" s="57" t="s">
        <v>20</v>
      </c>
      <c r="S6" s="58"/>
      <c r="T6" s="59"/>
      <c r="U6" s="26"/>
      <c r="V6" s="63"/>
      <c r="W6" s="63"/>
      <c r="X6" s="63"/>
    </row>
    <row r="7" spans="1:24" s="5" customFormat="1" ht="13.5" customHeight="1" x14ac:dyDescent="0.45">
      <c r="A7" s="8"/>
      <c r="B7" s="63"/>
      <c r="C7" s="63"/>
      <c r="D7" s="63"/>
      <c r="E7" s="64"/>
      <c r="F7" s="26" t="s">
        <v>1</v>
      </c>
      <c r="G7" s="48" t="s">
        <v>2</v>
      </c>
      <c r="H7" s="35" t="s">
        <v>3</v>
      </c>
      <c r="I7" s="34" t="s">
        <v>1</v>
      </c>
      <c r="J7" s="48" t="s">
        <v>2</v>
      </c>
      <c r="K7" s="34" t="s">
        <v>3</v>
      </c>
      <c r="L7" s="26" t="s">
        <v>1</v>
      </c>
      <c r="M7" s="48" t="s">
        <v>2</v>
      </c>
      <c r="N7" s="35" t="s">
        <v>3</v>
      </c>
      <c r="O7" s="26" t="s">
        <v>1</v>
      </c>
      <c r="P7" s="48" t="s">
        <v>2</v>
      </c>
      <c r="Q7" s="35" t="s">
        <v>3</v>
      </c>
      <c r="R7" s="26" t="s">
        <v>1</v>
      </c>
      <c r="S7" s="48" t="s">
        <v>2</v>
      </c>
      <c r="T7" s="35" t="s">
        <v>3</v>
      </c>
      <c r="U7" s="26"/>
      <c r="V7" s="63"/>
      <c r="W7" s="63"/>
      <c r="X7" s="63"/>
    </row>
    <row r="8" spans="1:24" s="5" customFormat="1" ht="13.5" customHeight="1" x14ac:dyDescent="0.45">
      <c r="A8" s="36"/>
      <c r="B8" s="58"/>
      <c r="C8" s="58"/>
      <c r="D8" s="58"/>
      <c r="E8" s="59"/>
      <c r="F8" s="30" t="s">
        <v>4</v>
      </c>
      <c r="G8" s="49" t="s">
        <v>5</v>
      </c>
      <c r="H8" s="32" t="s">
        <v>6</v>
      </c>
      <c r="I8" s="31" t="s">
        <v>4</v>
      </c>
      <c r="J8" s="49" t="s">
        <v>5</v>
      </c>
      <c r="K8" s="31" t="s">
        <v>6</v>
      </c>
      <c r="L8" s="30" t="s">
        <v>4</v>
      </c>
      <c r="M8" s="49" t="s">
        <v>5</v>
      </c>
      <c r="N8" s="32" t="s">
        <v>6</v>
      </c>
      <c r="O8" s="30" t="s">
        <v>4</v>
      </c>
      <c r="P8" s="49" t="s">
        <v>5</v>
      </c>
      <c r="Q8" s="32" t="s">
        <v>6</v>
      </c>
      <c r="R8" s="30" t="s">
        <v>4</v>
      </c>
      <c r="S8" s="49" t="s">
        <v>5</v>
      </c>
      <c r="T8" s="32" t="s">
        <v>6</v>
      </c>
      <c r="U8" s="30"/>
      <c r="V8" s="58"/>
      <c r="W8" s="58"/>
      <c r="X8" s="58"/>
    </row>
    <row r="9" spans="1:24" s="10" customFormat="1" ht="13.5" customHeight="1" x14ac:dyDescent="0.35">
      <c r="A9" s="18"/>
      <c r="B9" s="56" t="s">
        <v>29</v>
      </c>
      <c r="C9" s="56"/>
      <c r="D9" s="56"/>
      <c r="E9" s="56"/>
      <c r="F9" s="37">
        <f>SUM(F10,F12)</f>
        <v>213328</v>
      </c>
      <c r="G9" s="37">
        <f t="shared" ref="G9:T9" si="0">SUM(G10,G12)</f>
        <v>118837</v>
      </c>
      <c r="H9" s="37">
        <v>94491</v>
      </c>
      <c r="I9" s="37">
        <f t="shared" si="0"/>
        <v>219712</v>
      </c>
      <c r="J9" s="37">
        <v>122804</v>
      </c>
      <c r="K9" s="37">
        <f t="shared" si="0"/>
        <v>96909</v>
      </c>
      <c r="L9" s="53">
        <v>223821</v>
      </c>
      <c r="M9" s="53">
        <v>125360</v>
      </c>
      <c r="N9" s="53">
        <v>98462</v>
      </c>
      <c r="O9" s="53">
        <v>215063</v>
      </c>
      <c r="P9" s="37">
        <f t="shared" si="0"/>
        <v>120631.56</v>
      </c>
      <c r="Q9" s="37">
        <f t="shared" si="0"/>
        <v>94431.75</v>
      </c>
      <c r="R9" s="37">
        <f t="shared" si="0"/>
        <v>214880.45</v>
      </c>
      <c r="S9" s="37">
        <f t="shared" si="0"/>
        <v>117772.70999999999</v>
      </c>
      <c r="T9" s="37">
        <f t="shared" si="0"/>
        <v>97107.75</v>
      </c>
      <c r="U9" s="50"/>
      <c r="V9" s="56" t="s">
        <v>4</v>
      </c>
      <c r="W9" s="56"/>
      <c r="X9" s="56"/>
    </row>
    <row r="10" spans="1:24" s="10" customFormat="1" ht="12.75" customHeight="1" x14ac:dyDescent="0.35">
      <c r="A10" s="18" t="s">
        <v>46</v>
      </c>
      <c r="B10" s="18"/>
      <c r="C10" s="18"/>
      <c r="D10" s="18"/>
      <c r="E10" s="19"/>
      <c r="F10" s="37">
        <v>103410</v>
      </c>
      <c r="G10" s="38">
        <v>63735</v>
      </c>
      <c r="H10" s="39">
        <v>39674</v>
      </c>
      <c r="I10" s="39">
        <f>SUM(I11)</f>
        <v>100295</v>
      </c>
      <c r="J10" s="39">
        <f t="shared" ref="J10:T10" si="1">SUM(J11)</f>
        <v>62112</v>
      </c>
      <c r="K10" s="39">
        <f t="shared" si="1"/>
        <v>38183</v>
      </c>
      <c r="L10" s="54">
        <f t="shared" si="1"/>
        <v>107228</v>
      </c>
      <c r="M10" s="54">
        <f t="shared" si="1"/>
        <v>65386</v>
      </c>
      <c r="N10" s="54">
        <f t="shared" si="1"/>
        <v>41842</v>
      </c>
      <c r="O10" s="54">
        <f t="shared" si="1"/>
        <v>105167.02</v>
      </c>
      <c r="P10" s="39">
        <f t="shared" si="1"/>
        <v>65821.66</v>
      </c>
      <c r="Q10" s="39">
        <f t="shared" si="1"/>
        <v>39345.360000000001</v>
      </c>
      <c r="R10" s="39">
        <f t="shared" si="1"/>
        <v>94557.23</v>
      </c>
      <c r="S10" s="39">
        <f>SUM(S11)</f>
        <v>60990.79</v>
      </c>
      <c r="T10" s="39">
        <f t="shared" si="1"/>
        <v>33566.449999999997</v>
      </c>
      <c r="U10" s="24" t="s">
        <v>47</v>
      </c>
      <c r="V10" s="18"/>
      <c r="W10" s="51"/>
      <c r="X10" s="52"/>
    </row>
    <row r="11" spans="1:24" s="11" customFormat="1" ht="12.75" customHeight="1" x14ac:dyDescent="0.5">
      <c r="A11" s="20"/>
      <c r="B11" s="20" t="s">
        <v>44</v>
      </c>
      <c r="C11" s="20"/>
      <c r="D11" s="20"/>
      <c r="E11" s="20"/>
      <c r="F11" s="40">
        <v>103410</v>
      </c>
      <c r="G11" s="41">
        <v>63735</v>
      </c>
      <c r="H11" s="42">
        <v>39674</v>
      </c>
      <c r="I11" s="42">
        <v>100295</v>
      </c>
      <c r="J11" s="42">
        <v>62112</v>
      </c>
      <c r="K11" s="42">
        <v>38183</v>
      </c>
      <c r="L11" s="55">
        <v>107228</v>
      </c>
      <c r="M11" s="55">
        <v>65386</v>
      </c>
      <c r="N11" s="55">
        <v>41842</v>
      </c>
      <c r="O11" s="55">
        <v>105167.02</v>
      </c>
      <c r="P11" s="42">
        <v>65821.66</v>
      </c>
      <c r="Q11" s="42">
        <v>39345.360000000001</v>
      </c>
      <c r="R11" s="42">
        <v>94557.23</v>
      </c>
      <c r="S11" s="42">
        <v>60990.79</v>
      </c>
      <c r="T11" s="42">
        <v>33566.449999999997</v>
      </c>
      <c r="U11" s="23"/>
      <c r="V11" s="20" t="s">
        <v>49</v>
      </c>
      <c r="W11" s="20"/>
    </row>
    <row r="12" spans="1:24" s="11" customFormat="1" ht="12.75" customHeight="1" x14ac:dyDescent="0.5">
      <c r="A12" s="18" t="s">
        <v>45</v>
      </c>
      <c r="B12" s="18"/>
      <c r="C12" s="18"/>
      <c r="D12" s="24"/>
      <c r="E12" s="22"/>
      <c r="F12" s="37">
        <v>109918</v>
      </c>
      <c r="G12" s="38">
        <v>55102</v>
      </c>
      <c r="H12" s="39">
        <v>54818</v>
      </c>
      <c r="I12" s="39">
        <f>SUM(I13:I37)</f>
        <v>119417</v>
      </c>
      <c r="J12" s="39">
        <f t="shared" ref="J12:T12" si="2">SUM(J13:J37)</f>
        <v>60693</v>
      </c>
      <c r="K12" s="39">
        <f>SUM(K13:K37)</f>
        <v>58726</v>
      </c>
      <c r="L12" s="54">
        <v>116593</v>
      </c>
      <c r="M12" s="54">
        <f t="shared" si="2"/>
        <v>59975</v>
      </c>
      <c r="N12" s="54">
        <v>56618</v>
      </c>
      <c r="O12" s="54">
        <v>109896</v>
      </c>
      <c r="P12" s="39">
        <f>SUM(P13:P37)</f>
        <v>54809.9</v>
      </c>
      <c r="Q12" s="39">
        <f t="shared" si="2"/>
        <v>55086.39</v>
      </c>
      <c r="R12" s="39">
        <f t="shared" si="2"/>
        <v>120323.22</v>
      </c>
      <c r="S12" s="39">
        <f t="shared" si="2"/>
        <v>56781.919999999984</v>
      </c>
      <c r="T12" s="39">
        <f t="shared" si="2"/>
        <v>63541.3</v>
      </c>
      <c r="U12" s="24" t="s">
        <v>48</v>
      </c>
      <c r="V12" s="20"/>
      <c r="W12" s="20"/>
    </row>
    <row r="13" spans="1:24" s="11" customFormat="1" ht="12.75" customHeight="1" x14ac:dyDescent="0.5">
      <c r="A13" s="20"/>
      <c r="B13" s="20" t="s">
        <v>9</v>
      </c>
      <c r="C13" s="20"/>
      <c r="D13" s="20"/>
      <c r="E13" s="20"/>
      <c r="F13" s="40">
        <v>333</v>
      </c>
      <c r="G13" s="41">
        <v>118</v>
      </c>
      <c r="H13" s="42">
        <v>214</v>
      </c>
      <c r="I13" s="42">
        <v>440</v>
      </c>
      <c r="J13" s="42">
        <v>241</v>
      </c>
      <c r="K13" s="42">
        <v>199</v>
      </c>
      <c r="L13" s="42">
        <v>700</v>
      </c>
      <c r="M13" s="42">
        <v>516</v>
      </c>
      <c r="N13" s="42">
        <v>184</v>
      </c>
      <c r="O13" s="42">
        <v>617.96</v>
      </c>
      <c r="P13" s="42">
        <v>440.37</v>
      </c>
      <c r="Q13" s="42">
        <v>177.59</v>
      </c>
      <c r="R13" s="42">
        <v>164.24</v>
      </c>
      <c r="S13" s="42">
        <v>164.24</v>
      </c>
      <c r="T13" s="42" t="s">
        <v>80</v>
      </c>
      <c r="U13" s="23"/>
      <c r="V13" s="20" t="s">
        <v>14</v>
      </c>
      <c r="W13" s="20"/>
    </row>
    <row r="14" spans="1:24" s="11" customFormat="1" ht="12.75" customHeight="1" x14ac:dyDescent="0.5">
      <c r="A14" s="20"/>
      <c r="B14" s="20" t="s">
        <v>10</v>
      </c>
      <c r="C14" s="20"/>
      <c r="D14" s="20"/>
      <c r="E14" s="20"/>
      <c r="F14" s="40">
        <v>17148</v>
      </c>
      <c r="G14" s="41">
        <v>8777</v>
      </c>
      <c r="H14" s="42">
        <v>8371</v>
      </c>
      <c r="I14" s="42">
        <v>19503</v>
      </c>
      <c r="J14" s="42">
        <v>11197</v>
      </c>
      <c r="K14" s="42">
        <v>8306</v>
      </c>
      <c r="L14" s="42">
        <v>19217</v>
      </c>
      <c r="M14" s="42">
        <v>12021</v>
      </c>
      <c r="N14" s="42">
        <v>7196</v>
      </c>
      <c r="O14" s="42">
        <v>19562.189999999999</v>
      </c>
      <c r="P14" s="42">
        <v>9497.02</v>
      </c>
      <c r="Q14" s="42">
        <v>10065.16</v>
      </c>
      <c r="R14" s="42">
        <v>17453.57</v>
      </c>
      <c r="S14" s="42">
        <v>6894.75</v>
      </c>
      <c r="T14" s="42">
        <v>10558.82</v>
      </c>
      <c r="U14" s="23"/>
      <c r="V14" s="20" t="s">
        <v>15</v>
      </c>
      <c r="W14" s="20"/>
    </row>
    <row r="15" spans="1:24" s="11" customFormat="1" ht="12.75" customHeight="1" x14ac:dyDescent="0.5">
      <c r="A15" s="20"/>
      <c r="B15" s="20" t="s">
        <v>30</v>
      </c>
      <c r="C15" s="20"/>
      <c r="D15" s="20"/>
      <c r="E15" s="20"/>
      <c r="F15" s="40">
        <v>3071</v>
      </c>
      <c r="G15" s="41">
        <v>2199</v>
      </c>
      <c r="H15" s="42">
        <v>873</v>
      </c>
      <c r="I15" s="42">
        <v>2466</v>
      </c>
      <c r="J15" s="42">
        <v>1171</v>
      </c>
      <c r="K15" s="42">
        <v>1295</v>
      </c>
      <c r="L15" s="42">
        <v>2468</v>
      </c>
      <c r="M15" s="42">
        <v>1347</v>
      </c>
      <c r="N15" s="42">
        <v>1122</v>
      </c>
      <c r="O15" s="42">
        <v>2447.13</v>
      </c>
      <c r="P15" s="42">
        <v>1726.36</v>
      </c>
      <c r="Q15" s="42">
        <v>720.78</v>
      </c>
      <c r="R15" s="42">
        <v>101.68</v>
      </c>
      <c r="S15" s="42">
        <v>101.68</v>
      </c>
      <c r="T15" s="42" t="s">
        <v>80</v>
      </c>
      <c r="U15" s="23"/>
      <c r="V15" s="20" t="s">
        <v>50</v>
      </c>
      <c r="W15" s="20"/>
    </row>
    <row r="16" spans="1:24" s="11" customFormat="1" ht="12.75" customHeight="1" x14ac:dyDescent="0.5">
      <c r="A16" s="20"/>
      <c r="B16" s="20" t="s">
        <v>31</v>
      </c>
      <c r="C16" s="20"/>
      <c r="D16" s="20"/>
      <c r="E16" s="20"/>
      <c r="F16" s="40">
        <v>574</v>
      </c>
      <c r="G16" s="41">
        <v>377</v>
      </c>
      <c r="H16" s="42">
        <v>196</v>
      </c>
      <c r="I16" s="42">
        <v>94</v>
      </c>
      <c r="J16" s="42" t="s">
        <v>80</v>
      </c>
      <c r="K16" s="42">
        <v>94</v>
      </c>
      <c r="L16" s="42">
        <v>168</v>
      </c>
      <c r="M16" s="42">
        <v>96</v>
      </c>
      <c r="N16" s="42">
        <v>72</v>
      </c>
      <c r="O16" s="42">
        <v>264.93</v>
      </c>
      <c r="P16" s="42">
        <v>102.7</v>
      </c>
      <c r="Q16" s="42">
        <v>162.22999999999999</v>
      </c>
      <c r="R16" s="42">
        <v>319.25</v>
      </c>
      <c r="S16" s="42">
        <v>106.07</v>
      </c>
      <c r="T16" s="42">
        <v>213.19</v>
      </c>
      <c r="U16" s="23"/>
      <c r="V16" s="20" t="s">
        <v>72</v>
      </c>
      <c r="W16" s="20"/>
    </row>
    <row r="17" spans="1:24" s="11" customFormat="1" ht="12.75" customHeight="1" x14ac:dyDescent="0.5">
      <c r="A17" s="20"/>
      <c r="B17" s="20"/>
      <c r="C17" s="20" t="s">
        <v>32</v>
      </c>
      <c r="D17" s="20"/>
      <c r="E17" s="20"/>
      <c r="F17" s="40"/>
      <c r="G17" s="41"/>
      <c r="H17" s="42"/>
      <c r="I17" s="42"/>
      <c r="J17" s="42"/>
      <c r="K17" s="43"/>
      <c r="L17" s="42"/>
      <c r="M17" s="42"/>
      <c r="N17" s="42"/>
      <c r="O17" s="42"/>
      <c r="P17" s="42"/>
      <c r="Q17" s="42"/>
      <c r="R17" s="42"/>
      <c r="S17" s="42"/>
      <c r="T17" s="42"/>
      <c r="U17" s="23"/>
      <c r="V17" s="20"/>
      <c r="W17" s="20" t="s">
        <v>51</v>
      </c>
    </row>
    <row r="18" spans="1:24" s="11" customFormat="1" ht="12.75" customHeight="1" x14ac:dyDescent="0.5">
      <c r="A18" s="20"/>
      <c r="B18" s="20" t="s">
        <v>11</v>
      </c>
      <c r="C18" s="20"/>
      <c r="D18" s="20"/>
      <c r="E18" s="20"/>
      <c r="F18" s="40">
        <v>14150</v>
      </c>
      <c r="G18" s="41">
        <v>11446</v>
      </c>
      <c r="H18" s="42">
        <v>2704</v>
      </c>
      <c r="I18" s="42">
        <v>14738</v>
      </c>
      <c r="J18" s="42">
        <v>11537</v>
      </c>
      <c r="K18" s="42">
        <v>3201</v>
      </c>
      <c r="L18" s="42">
        <v>13747</v>
      </c>
      <c r="M18" s="42">
        <v>10772</v>
      </c>
      <c r="N18" s="42">
        <v>2975</v>
      </c>
      <c r="O18" s="42">
        <v>10953.37</v>
      </c>
      <c r="P18" s="42">
        <v>9055.91</v>
      </c>
      <c r="Q18" s="42">
        <v>1897.47</v>
      </c>
      <c r="R18" s="42">
        <v>16140.76</v>
      </c>
      <c r="S18" s="42">
        <v>12601.36</v>
      </c>
      <c r="T18" s="42">
        <v>3539.39</v>
      </c>
      <c r="U18" s="23"/>
      <c r="V18" s="20" t="s">
        <v>18</v>
      </c>
      <c r="W18" s="20"/>
    </row>
    <row r="19" spans="1:24" s="11" customFormat="1" ht="12.75" customHeight="1" x14ac:dyDescent="0.5">
      <c r="A19" s="20"/>
      <c r="B19" s="20"/>
      <c r="C19" s="20"/>
      <c r="D19" s="20"/>
      <c r="E19" s="20"/>
      <c r="F19" s="40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23"/>
      <c r="V19" s="20" t="s">
        <v>19</v>
      </c>
      <c r="W19" s="20"/>
    </row>
    <row r="20" spans="1:24" s="11" customFormat="1" ht="12.75" customHeight="1" x14ac:dyDescent="0.5">
      <c r="A20" s="20"/>
      <c r="B20" s="20" t="s">
        <v>33</v>
      </c>
      <c r="C20" s="20"/>
      <c r="D20" s="20"/>
      <c r="E20" s="20"/>
      <c r="F20" s="40">
        <v>23254</v>
      </c>
      <c r="G20" s="41">
        <v>9797</v>
      </c>
      <c r="H20" s="42">
        <v>13457</v>
      </c>
      <c r="I20" s="42">
        <v>30555</v>
      </c>
      <c r="J20" s="42">
        <v>14270</v>
      </c>
      <c r="K20" s="42">
        <v>16286</v>
      </c>
      <c r="L20" s="42">
        <v>21919</v>
      </c>
      <c r="M20" s="42">
        <v>15883</v>
      </c>
      <c r="N20" s="42">
        <v>16036</v>
      </c>
      <c r="O20" s="42">
        <v>27687.79</v>
      </c>
      <c r="P20" s="42">
        <v>14199.36</v>
      </c>
      <c r="Q20" s="42">
        <v>13488.43</v>
      </c>
      <c r="R20" s="42">
        <v>30355.17</v>
      </c>
      <c r="S20" s="42">
        <v>14199.4</v>
      </c>
      <c r="T20" s="42">
        <v>16155.78</v>
      </c>
      <c r="U20" s="23"/>
      <c r="V20" s="20"/>
      <c r="W20" s="20" t="s">
        <v>52</v>
      </c>
    </row>
    <row r="21" spans="1:24" s="11" customFormat="1" ht="12.75" customHeight="1" x14ac:dyDescent="0.5">
      <c r="A21" s="20"/>
      <c r="B21" s="20" t="s">
        <v>67</v>
      </c>
      <c r="C21" s="20"/>
      <c r="D21" s="20"/>
      <c r="E21" s="20"/>
      <c r="F21" s="40">
        <v>1844</v>
      </c>
      <c r="G21" s="41">
        <v>1844</v>
      </c>
      <c r="H21" s="42">
        <v>0</v>
      </c>
      <c r="I21" s="42">
        <v>848</v>
      </c>
      <c r="J21" s="42">
        <v>848</v>
      </c>
      <c r="K21" s="42" t="s">
        <v>80</v>
      </c>
      <c r="L21" s="42">
        <v>1915</v>
      </c>
      <c r="M21" s="42">
        <v>1915</v>
      </c>
      <c r="N21" s="42" t="s">
        <v>80</v>
      </c>
      <c r="O21" s="42">
        <v>2025.69</v>
      </c>
      <c r="P21" s="42">
        <v>2025.69</v>
      </c>
      <c r="Q21" s="42" t="s">
        <v>80</v>
      </c>
      <c r="R21" s="42">
        <v>1848.51</v>
      </c>
      <c r="S21" s="42">
        <v>1353.99</v>
      </c>
      <c r="T21" s="42">
        <v>494.52</v>
      </c>
      <c r="U21" s="23"/>
      <c r="V21" s="20" t="s">
        <v>53</v>
      </c>
      <c r="W21" s="20"/>
    </row>
    <row r="22" spans="1:24" s="11" customFormat="1" ht="12.75" customHeight="1" x14ac:dyDescent="0.5">
      <c r="A22" s="20"/>
      <c r="B22" s="20" t="s">
        <v>68</v>
      </c>
      <c r="C22" s="20"/>
      <c r="D22" s="20"/>
      <c r="E22" s="20"/>
      <c r="F22" s="40">
        <v>9219</v>
      </c>
      <c r="G22" s="41">
        <v>1896</v>
      </c>
      <c r="H22" s="42">
        <v>7324</v>
      </c>
      <c r="I22" s="42">
        <v>11774</v>
      </c>
      <c r="J22" s="42">
        <v>2621</v>
      </c>
      <c r="K22" s="42">
        <v>9153</v>
      </c>
      <c r="L22" s="42">
        <v>13512</v>
      </c>
      <c r="M22" s="42">
        <v>3980</v>
      </c>
      <c r="N22" s="42">
        <v>9532</v>
      </c>
      <c r="O22" s="42">
        <v>11345.41</v>
      </c>
      <c r="P22" s="42">
        <v>3160.99</v>
      </c>
      <c r="Q22" s="42">
        <v>8184.43</v>
      </c>
      <c r="R22" s="42">
        <v>12022.99</v>
      </c>
      <c r="S22" s="42">
        <v>2839.71</v>
      </c>
      <c r="T22" s="42">
        <v>9183.2800000000007</v>
      </c>
      <c r="U22" s="23"/>
      <c r="V22" s="20" t="s">
        <v>54</v>
      </c>
      <c r="W22" s="20"/>
    </row>
    <row r="23" spans="1:24" s="11" customFormat="1" ht="12.75" customHeight="1" x14ac:dyDescent="0.5">
      <c r="A23" s="20"/>
      <c r="B23" s="20" t="s">
        <v>34</v>
      </c>
      <c r="C23" s="23"/>
      <c r="D23" s="23"/>
      <c r="E23" s="23"/>
      <c r="F23" s="40">
        <v>482</v>
      </c>
      <c r="G23" s="41">
        <v>104</v>
      </c>
      <c r="H23" s="42">
        <v>378</v>
      </c>
      <c r="I23" s="42">
        <v>521</v>
      </c>
      <c r="J23" s="42">
        <v>356</v>
      </c>
      <c r="K23" s="42">
        <v>165</v>
      </c>
      <c r="L23" s="42">
        <v>625</v>
      </c>
      <c r="M23" s="42">
        <v>481</v>
      </c>
      <c r="N23" s="42">
        <v>144</v>
      </c>
      <c r="O23" s="42">
        <v>452.82</v>
      </c>
      <c r="P23" s="42">
        <v>222.56</v>
      </c>
      <c r="Q23" s="42">
        <v>230.26</v>
      </c>
      <c r="R23" s="42">
        <v>479.57</v>
      </c>
      <c r="S23" s="42">
        <v>233.38</v>
      </c>
      <c r="T23" s="42">
        <v>246.2</v>
      </c>
      <c r="U23" s="23"/>
      <c r="V23" s="23" t="s">
        <v>55</v>
      </c>
      <c r="W23" s="23"/>
      <c r="X23" s="12"/>
    </row>
    <row r="24" spans="1:24" s="11" customFormat="1" ht="12.75" customHeight="1" x14ac:dyDescent="0.5">
      <c r="A24" s="20"/>
      <c r="B24" s="20" t="s">
        <v>35</v>
      </c>
      <c r="C24" s="23"/>
      <c r="D24" s="23"/>
      <c r="E24" s="23"/>
      <c r="F24" s="40">
        <v>3452</v>
      </c>
      <c r="G24" s="41">
        <v>1920</v>
      </c>
      <c r="H24" s="42">
        <v>1532</v>
      </c>
      <c r="I24" s="42">
        <v>3707</v>
      </c>
      <c r="J24" s="42">
        <v>2280</v>
      </c>
      <c r="K24" s="42">
        <v>1427</v>
      </c>
      <c r="L24" s="42">
        <v>2263</v>
      </c>
      <c r="M24" s="42">
        <v>859</v>
      </c>
      <c r="N24" s="42">
        <v>1414</v>
      </c>
      <c r="O24" s="42">
        <v>4048.05</v>
      </c>
      <c r="P24" s="42">
        <v>830.42</v>
      </c>
      <c r="Q24" s="42">
        <v>1217.6400000000001</v>
      </c>
      <c r="R24" s="42">
        <v>3388.27</v>
      </c>
      <c r="S24" s="42">
        <v>1871.07</v>
      </c>
      <c r="T24" s="42">
        <v>1517.2</v>
      </c>
      <c r="U24" s="23"/>
      <c r="V24" s="23" t="s">
        <v>56</v>
      </c>
      <c r="W24" s="23"/>
      <c r="X24" s="12"/>
    </row>
    <row r="25" spans="1:24" s="11" customFormat="1" ht="12.75" customHeight="1" x14ac:dyDescent="0.5">
      <c r="A25" s="20"/>
      <c r="B25" s="23" t="s">
        <v>36</v>
      </c>
      <c r="C25" s="23"/>
      <c r="D25" s="23"/>
      <c r="E25" s="23"/>
      <c r="F25" s="40">
        <v>323</v>
      </c>
      <c r="G25" s="41">
        <v>107</v>
      </c>
      <c r="H25" s="42">
        <v>216</v>
      </c>
      <c r="I25" s="42">
        <v>114</v>
      </c>
      <c r="J25" s="42">
        <v>114</v>
      </c>
      <c r="K25" s="42" t="s">
        <v>80</v>
      </c>
      <c r="L25" s="42">
        <v>106</v>
      </c>
      <c r="M25" s="42">
        <v>106</v>
      </c>
      <c r="N25" s="42" t="s">
        <v>80</v>
      </c>
      <c r="O25" s="42">
        <v>199.53</v>
      </c>
      <c r="P25" s="42" t="s">
        <v>80</v>
      </c>
      <c r="Q25" s="42">
        <v>199.53</v>
      </c>
      <c r="R25" s="42">
        <v>415.92</v>
      </c>
      <c r="S25" s="42">
        <v>415.92</v>
      </c>
      <c r="T25" s="42" t="s">
        <v>80</v>
      </c>
      <c r="U25" s="23"/>
      <c r="V25" s="23" t="s">
        <v>57</v>
      </c>
      <c r="W25" s="23"/>
      <c r="X25" s="12"/>
    </row>
    <row r="26" spans="1:24" s="11" customFormat="1" ht="12.75" customHeight="1" x14ac:dyDescent="0.5">
      <c r="A26" s="20"/>
      <c r="B26" s="20" t="s">
        <v>37</v>
      </c>
      <c r="C26" s="20"/>
      <c r="D26" s="23"/>
      <c r="E26" s="23"/>
      <c r="F26" s="40">
        <v>842</v>
      </c>
      <c r="G26" s="41">
        <v>303</v>
      </c>
      <c r="H26" s="42">
        <v>539</v>
      </c>
      <c r="I26" s="42">
        <v>486</v>
      </c>
      <c r="J26" s="42">
        <v>71</v>
      </c>
      <c r="K26" s="42">
        <v>415</v>
      </c>
      <c r="L26" s="42">
        <v>196</v>
      </c>
      <c r="M26" s="42">
        <v>114</v>
      </c>
      <c r="N26" s="42">
        <v>81</v>
      </c>
      <c r="O26" s="42">
        <v>593.35</v>
      </c>
      <c r="P26" s="42">
        <v>480.57</v>
      </c>
      <c r="Q26" s="42">
        <v>112.79</v>
      </c>
      <c r="R26" s="42">
        <v>2097.2800000000002</v>
      </c>
      <c r="S26" s="42">
        <v>1377.52</v>
      </c>
      <c r="T26" s="42">
        <v>719.75</v>
      </c>
      <c r="U26" s="23"/>
      <c r="V26" s="20" t="s">
        <v>58</v>
      </c>
      <c r="W26" s="23"/>
      <c r="X26" s="12"/>
    </row>
    <row r="27" spans="1:24" s="11" customFormat="1" ht="12.75" customHeight="1" x14ac:dyDescent="0.5">
      <c r="A27" s="20"/>
      <c r="B27" s="20" t="s">
        <v>38</v>
      </c>
      <c r="C27" s="23"/>
      <c r="D27" s="23"/>
      <c r="E27" s="23"/>
      <c r="F27" s="40">
        <v>1257</v>
      </c>
      <c r="G27" s="41">
        <v>839</v>
      </c>
      <c r="H27" s="42">
        <v>418</v>
      </c>
      <c r="I27" s="42">
        <v>1732</v>
      </c>
      <c r="J27" s="42">
        <v>1013</v>
      </c>
      <c r="K27" s="42">
        <v>719</v>
      </c>
      <c r="L27" s="42">
        <v>1174</v>
      </c>
      <c r="M27" s="42">
        <v>792</v>
      </c>
      <c r="N27" s="42">
        <v>382</v>
      </c>
      <c r="O27" s="42">
        <v>1089.47</v>
      </c>
      <c r="P27" s="42">
        <v>635.30999999999995</v>
      </c>
      <c r="Q27" s="42">
        <v>454.15</v>
      </c>
      <c r="R27" s="42">
        <v>998.68</v>
      </c>
      <c r="S27" s="42">
        <v>705.71</v>
      </c>
      <c r="T27" s="42">
        <v>292.97000000000003</v>
      </c>
      <c r="U27" s="23"/>
      <c r="V27" s="23" t="s">
        <v>59</v>
      </c>
      <c r="W27" s="23"/>
      <c r="X27" s="12"/>
    </row>
    <row r="28" spans="1:24" s="11" customFormat="1" ht="12.75" customHeight="1" x14ac:dyDescent="0.5">
      <c r="A28" s="20"/>
      <c r="B28" s="23" t="s">
        <v>39</v>
      </c>
      <c r="C28" s="23"/>
      <c r="D28" s="23"/>
      <c r="E28" s="23"/>
      <c r="F28" s="40">
        <v>15397</v>
      </c>
      <c r="G28" s="41">
        <v>9077</v>
      </c>
      <c r="H28" s="42">
        <v>6320</v>
      </c>
      <c r="I28" s="42">
        <v>13029</v>
      </c>
      <c r="J28" s="42">
        <v>8099</v>
      </c>
      <c r="K28" s="42">
        <v>4931</v>
      </c>
      <c r="L28" s="42">
        <v>12300</v>
      </c>
      <c r="M28" s="42">
        <v>6645</v>
      </c>
      <c r="N28" s="42">
        <v>5655</v>
      </c>
      <c r="O28" s="42">
        <v>13720.92</v>
      </c>
      <c r="P28" s="42">
        <v>7863.55</v>
      </c>
      <c r="Q28" s="42">
        <v>5857.37</v>
      </c>
      <c r="R28" s="42">
        <v>15207.78</v>
      </c>
      <c r="S28" s="42">
        <v>7719.34</v>
      </c>
      <c r="T28" s="42">
        <v>7488.44</v>
      </c>
      <c r="U28" s="23"/>
      <c r="V28" s="23" t="s">
        <v>60</v>
      </c>
      <c r="W28" s="23"/>
      <c r="X28" s="12"/>
    </row>
    <row r="29" spans="1:24" s="11" customFormat="1" ht="12.75" customHeight="1" x14ac:dyDescent="0.5">
      <c r="A29" s="20"/>
      <c r="B29" s="20"/>
      <c r="C29" s="23" t="s">
        <v>69</v>
      </c>
      <c r="D29" s="23"/>
      <c r="E29" s="23"/>
      <c r="F29" s="40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23"/>
      <c r="V29" s="23"/>
      <c r="W29" s="23" t="s">
        <v>28</v>
      </c>
      <c r="X29" s="12"/>
    </row>
    <row r="30" spans="1:24" s="11" customFormat="1" ht="12.75" customHeight="1" x14ac:dyDescent="0.5">
      <c r="A30" s="20"/>
      <c r="B30" s="23" t="s">
        <v>12</v>
      </c>
      <c r="C30" s="23"/>
      <c r="D30" s="23"/>
      <c r="E30" s="23"/>
      <c r="F30" s="40">
        <v>8476</v>
      </c>
      <c r="G30" s="41">
        <v>1816</v>
      </c>
      <c r="H30" s="42">
        <v>6660</v>
      </c>
      <c r="I30" s="42">
        <v>8645</v>
      </c>
      <c r="J30" s="42">
        <v>2259</v>
      </c>
      <c r="K30" s="42">
        <v>6386</v>
      </c>
      <c r="L30" s="42">
        <v>7065</v>
      </c>
      <c r="M30" s="42">
        <v>1707</v>
      </c>
      <c r="N30" s="42">
        <v>5358</v>
      </c>
      <c r="O30" s="42">
        <v>7244.6</v>
      </c>
      <c r="P30" s="42">
        <v>1396.88</v>
      </c>
      <c r="Q30" s="42">
        <v>5847.71</v>
      </c>
      <c r="R30" s="42">
        <v>7094.81</v>
      </c>
      <c r="S30" s="42">
        <v>1899.11</v>
      </c>
      <c r="T30" s="42">
        <v>5195.7</v>
      </c>
      <c r="U30" s="23"/>
      <c r="V30" s="23" t="s">
        <v>16</v>
      </c>
      <c r="W30" s="23"/>
      <c r="X30" s="12"/>
    </row>
    <row r="31" spans="1:24" s="11" customFormat="1" ht="12.75" customHeight="1" x14ac:dyDescent="0.5">
      <c r="A31" s="20"/>
      <c r="B31" s="23" t="s">
        <v>40</v>
      </c>
      <c r="C31" s="23"/>
      <c r="D31" s="23"/>
      <c r="E31" s="23"/>
      <c r="F31" s="40">
        <v>3613</v>
      </c>
      <c r="G31" s="41">
        <v>891</v>
      </c>
      <c r="H31" s="42">
        <v>2723</v>
      </c>
      <c r="I31" s="42">
        <v>3207</v>
      </c>
      <c r="J31" s="42">
        <v>493</v>
      </c>
      <c r="K31" s="42">
        <v>2714</v>
      </c>
      <c r="L31" s="42">
        <v>3388</v>
      </c>
      <c r="M31" s="42">
        <v>286</v>
      </c>
      <c r="N31" s="42">
        <v>3102</v>
      </c>
      <c r="O31" s="42">
        <v>3709.27</v>
      </c>
      <c r="P31" s="42">
        <v>719.16</v>
      </c>
      <c r="Q31" s="42">
        <v>2990.11</v>
      </c>
      <c r="R31" s="42">
        <v>4411.6899999999996</v>
      </c>
      <c r="S31" s="42">
        <v>657.19</v>
      </c>
      <c r="T31" s="42">
        <v>3754.5</v>
      </c>
      <c r="U31" s="23"/>
      <c r="V31" s="23" t="s">
        <v>61</v>
      </c>
      <c r="W31" s="23"/>
      <c r="X31" s="12"/>
    </row>
    <row r="32" spans="1:24" s="11" customFormat="1" ht="12.75" customHeight="1" x14ac:dyDescent="0.5">
      <c r="A32" s="20"/>
      <c r="B32" s="20" t="s">
        <v>41</v>
      </c>
      <c r="C32" s="23"/>
      <c r="D32" s="23"/>
      <c r="E32" s="23"/>
      <c r="F32" s="40">
        <v>1866</v>
      </c>
      <c r="G32" s="41">
        <v>1411</v>
      </c>
      <c r="H32" s="42">
        <v>455</v>
      </c>
      <c r="I32" s="42">
        <v>1444</v>
      </c>
      <c r="J32" s="42">
        <v>1178</v>
      </c>
      <c r="K32" s="42">
        <v>266</v>
      </c>
      <c r="L32" s="42">
        <v>900</v>
      </c>
      <c r="M32" s="42">
        <v>560</v>
      </c>
      <c r="N32" s="42">
        <v>340</v>
      </c>
      <c r="O32" s="42">
        <v>1672.2</v>
      </c>
      <c r="P32" s="42">
        <v>1282.3900000000001</v>
      </c>
      <c r="Q32" s="42">
        <v>389.81</v>
      </c>
      <c r="R32" s="42">
        <v>1496.32</v>
      </c>
      <c r="S32" s="42">
        <v>1147.8399999999999</v>
      </c>
      <c r="T32" s="42">
        <v>348.48</v>
      </c>
      <c r="U32" s="23"/>
      <c r="V32" s="23" t="s">
        <v>62</v>
      </c>
      <c r="W32" s="23"/>
      <c r="X32" s="12"/>
    </row>
    <row r="33" spans="1:24" s="11" customFormat="1" ht="12.75" customHeight="1" x14ac:dyDescent="0.5">
      <c r="A33" s="20"/>
      <c r="B33" s="20" t="s">
        <v>42</v>
      </c>
      <c r="C33" s="23"/>
      <c r="D33" s="23"/>
      <c r="E33" s="23"/>
      <c r="F33" s="40">
        <v>3859</v>
      </c>
      <c r="G33" s="41">
        <v>2180</v>
      </c>
      <c r="H33" s="42">
        <v>1680</v>
      </c>
      <c r="I33" s="42">
        <v>5102</v>
      </c>
      <c r="J33" s="42">
        <v>2945</v>
      </c>
      <c r="K33" s="42">
        <v>2157</v>
      </c>
      <c r="L33" s="42">
        <v>4017</v>
      </c>
      <c r="M33" s="42">
        <v>1775</v>
      </c>
      <c r="N33" s="42">
        <v>2242</v>
      </c>
      <c r="O33" s="42">
        <v>3723.24</v>
      </c>
      <c r="P33" s="42">
        <v>1170.6600000000001</v>
      </c>
      <c r="Q33" s="42">
        <v>2552.58</v>
      </c>
      <c r="R33" s="42">
        <v>4843.76</v>
      </c>
      <c r="S33" s="42">
        <v>2286.2800000000002</v>
      </c>
      <c r="T33" s="42">
        <v>2557.4699999999998</v>
      </c>
      <c r="U33" s="23"/>
      <c r="V33" s="20" t="s">
        <v>63</v>
      </c>
      <c r="W33" s="20"/>
      <c r="X33" s="12"/>
    </row>
    <row r="34" spans="1:24" s="11" customFormat="1" ht="12.75" customHeight="1" x14ac:dyDescent="0.5">
      <c r="A34" s="20"/>
      <c r="B34" s="20" t="s">
        <v>70</v>
      </c>
      <c r="C34" s="23"/>
      <c r="D34" s="23"/>
      <c r="E34" s="23"/>
      <c r="F34" s="40">
        <v>758</v>
      </c>
      <c r="G34" s="41">
        <v>0</v>
      </c>
      <c r="H34" s="42">
        <v>758</v>
      </c>
      <c r="I34" s="42">
        <v>1012</v>
      </c>
      <c r="J34" s="42" t="s">
        <v>80</v>
      </c>
      <c r="K34" s="42">
        <v>1012</v>
      </c>
      <c r="L34" s="42">
        <v>913</v>
      </c>
      <c r="M34" s="42">
        <v>120</v>
      </c>
      <c r="N34" s="42">
        <v>793</v>
      </c>
      <c r="O34" s="42">
        <v>538.35</v>
      </c>
      <c r="P34" s="42" t="s">
        <v>80</v>
      </c>
      <c r="Q34" s="42">
        <v>538.35</v>
      </c>
      <c r="R34" s="42">
        <v>1482.97</v>
      </c>
      <c r="S34" s="42">
        <v>207.36</v>
      </c>
      <c r="T34" s="42">
        <v>1275.6099999999999</v>
      </c>
      <c r="U34" s="23"/>
      <c r="V34" s="23" t="s">
        <v>73</v>
      </c>
      <c r="W34" s="23"/>
      <c r="X34" s="12"/>
    </row>
    <row r="35" spans="1:24" s="11" customFormat="1" ht="12.75" customHeight="1" x14ac:dyDescent="0.5">
      <c r="A35" s="20"/>
      <c r="B35" s="20"/>
      <c r="C35" s="20" t="s">
        <v>71</v>
      </c>
      <c r="D35" s="23"/>
      <c r="E35" s="23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23"/>
      <c r="V35" s="23"/>
      <c r="W35" s="23" t="s">
        <v>64</v>
      </c>
      <c r="X35" s="12"/>
    </row>
    <row r="36" spans="1:24" s="11" customFormat="1" ht="12.75" customHeight="1" x14ac:dyDescent="0.5">
      <c r="A36" s="20"/>
      <c r="B36" s="23" t="s">
        <v>43</v>
      </c>
      <c r="C36" s="23"/>
      <c r="D36" s="23"/>
      <c r="E36" s="23"/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1">
        <v>0</v>
      </c>
      <c r="U36" s="23"/>
      <c r="V36" s="23" t="s">
        <v>65</v>
      </c>
      <c r="W36" s="23"/>
      <c r="X36" s="12"/>
    </row>
    <row r="37" spans="1:24" s="11" customFormat="1" ht="12.75" customHeight="1" x14ac:dyDescent="0.5">
      <c r="A37" s="23"/>
      <c r="B37" s="23" t="s">
        <v>13</v>
      </c>
      <c r="C37" s="23"/>
      <c r="D37" s="23"/>
      <c r="E37" s="22"/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21"/>
      <c r="V37" s="23" t="s">
        <v>17</v>
      </c>
      <c r="W37" s="23"/>
      <c r="X37" s="12"/>
    </row>
    <row r="38" spans="1:24" s="16" customFormat="1" ht="3" customHeight="1" x14ac:dyDescent="0.35">
      <c r="A38" s="13"/>
      <c r="B38" s="13"/>
      <c r="C38" s="13"/>
      <c r="D38" s="13"/>
      <c r="E38" s="14"/>
      <c r="F38" s="44"/>
      <c r="G38" s="4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15"/>
      <c r="V38" s="13"/>
      <c r="W38" s="13"/>
      <c r="X38" s="13"/>
    </row>
    <row r="39" spans="1:24" s="16" customFormat="1" ht="3" customHeight="1" x14ac:dyDescent="0.3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3.5" customHeight="1" x14ac:dyDescent="0.5">
      <c r="A40" s="27" t="s">
        <v>78</v>
      </c>
      <c r="B40" s="16"/>
      <c r="C40" s="16"/>
      <c r="D40" s="27"/>
      <c r="E40" s="20"/>
      <c r="F40" s="20"/>
      <c r="G40" s="20"/>
      <c r="H40" s="20"/>
      <c r="I40" s="16"/>
      <c r="J40" s="16"/>
      <c r="K40" s="16"/>
      <c r="L40" s="16"/>
      <c r="M40" s="20"/>
      <c r="N40" s="27" t="s">
        <v>79</v>
      </c>
      <c r="O40" s="16"/>
      <c r="P40" s="28"/>
      <c r="Q40" s="20"/>
      <c r="R40" s="16"/>
      <c r="S40" s="16"/>
      <c r="T40" s="16"/>
      <c r="U40" s="16"/>
      <c r="V40" s="16"/>
      <c r="W40" s="16"/>
      <c r="X40" s="16"/>
    </row>
    <row r="41" spans="1:24" x14ac:dyDescent="0.5">
      <c r="F41" s="7"/>
      <c r="G41" s="7"/>
      <c r="H41" s="7"/>
    </row>
    <row r="44" spans="1:24" x14ac:dyDescent="0.5">
      <c r="B44" s="11"/>
    </row>
    <row r="47" spans="1:24" x14ac:dyDescent="0.5">
      <c r="B47" s="12"/>
    </row>
    <row r="48" spans="1:24" x14ac:dyDescent="0.5">
      <c r="B48" s="12"/>
    </row>
    <row r="50" spans="2:2" x14ac:dyDescent="0.5">
      <c r="B50" s="11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64583333333333337" bottom="0.35416666666666669" header="0.51181102362204722" footer="0.51181102362204722"/>
  <pageSetup paperSize="9" scale="88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COM15</cp:lastModifiedBy>
  <cp:lastPrinted>2019-07-17T02:03:58Z</cp:lastPrinted>
  <dcterms:created xsi:type="dcterms:W3CDTF">2004-08-16T17:13:42Z</dcterms:created>
  <dcterms:modified xsi:type="dcterms:W3CDTF">2022-07-11T04:45:59Z</dcterms:modified>
</cp:coreProperties>
</file>