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D47"/>
  <c r="C47"/>
  <c r="C46"/>
  <c r="D45"/>
  <c r="C45"/>
  <c r="D44"/>
  <c r="C44"/>
  <c r="D43"/>
  <c r="C43"/>
  <c r="D42"/>
  <c r="C42"/>
  <c r="D39"/>
  <c r="C39"/>
  <c r="D38"/>
  <c r="C38"/>
  <c r="D37"/>
  <c r="C37"/>
  <c r="D36"/>
  <c r="C36"/>
  <c r="D35"/>
  <c r="C35"/>
  <c r="D34"/>
  <c r="C34"/>
  <c r="C33"/>
  <c r="C32"/>
  <c r="D31"/>
  <c r="C31"/>
  <c r="C30"/>
  <c r="D29"/>
  <c r="C29"/>
  <c r="D28"/>
  <c r="C28"/>
  <c r="B26"/>
  <c r="B25"/>
  <c r="B24"/>
  <c r="B48" s="1"/>
  <c r="B23"/>
  <c r="B47" s="1"/>
  <c r="B22"/>
  <c r="B46" s="1"/>
  <c r="B21"/>
  <c r="B45" s="1"/>
  <c r="B20"/>
  <c r="B44" s="1"/>
  <c r="B19"/>
  <c r="B43" s="1"/>
  <c r="B18"/>
  <c r="B42" s="1"/>
  <c r="B17"/>
  <c r="B16"/>
  <c r="B15"/>
  <c r="B39" s="1"/>
  <c r="B14"/>
  <c r="B38" s="1"/>
  <c r="B13"/>
  <c r="B37" s="1"/>
  <c r="B12"/>
  <c r="B36" s="1"/>
  <c r="B11"/>
  <c r="B35" s="1"/>
  <c r="B10"/>
  <c r="B34" s="1"/>
  <c r="B9"/>
  <c r="B33" s="1"/>
  <c r="B8"/>
  <c r="B32" s="1"/>
  <c r="B7"/>
  <c r="B31" s="1"/>
  <c r="B6"/>
  <c r="B30" s="1"/>
  <c r="B5"/>
  <c r="B29" s="1"/>
  <c r="D4"/>
  <c r="C4"/>
  <c r="B28" l="1"/>
  <c r="B4"/>
</calcChain>
</file>

<file path=xl/sharedStrings.xml><?xml version="1.0" encoding="utf-8"?>
<sst xmlns="http://schemas.openxmlformats.org/spreadsheetml/2006/main" count="70" uniqueCount="31">
  <si>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</si>
  <si>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</si>
  <si>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</si>
  <si>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</si>
  <si>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</si>
  <si>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</si>
  <si>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</si>
  <si>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</si>
  <si>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</si>
  <si>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</si>
  <si>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</si>
  <si>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5.การจัดหาน้ำบำบัดน้ำเสีย</t>
  </si>
  <si>
    <t>6. การก่อสร้าง</t>
  </si>
  <si>
    <t xml:space="preserve">7. การขายส่ง การขายปลีก </t>
  </si>
  <si>
    <t>8.การขนส่งที่เก็บสินค้า</t>
  </si>
  <si>
    <t>9. กิจกรรมโรงแรม และ อาหาร</t>
  </si>
  <si>
    <t>10.ข้อมูลข่าวสารและการสื่อสาร</t>
  </si>
  <si>
    <t>11.กิจการทางการเงินและการประกันภัย</t>
  </si>
  <si>
    <t>12. กิจกรรมอสังหาริมทรัพย์</t>
  </si>
  <si>
    <t>13.กิจกรรมทางวิชาชีพและเทคนิค</t>
  </si>
  <si>
    <t>14.การบริหารและการสนับสนุน</t>
  </si>
  <si>
    <t>15.การบริหารราชการและการป้องกันประเทศ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</si>
  <si>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</si>
  <si>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</si>
  <si>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18.ศิลปะความบันเทิงนันทนาการ </t>
  </si>
  <si>
    <t>19.กิจกรรมบริการด้านอื่นๆ</t>
  </si>
  <si>
    <t>20.ลูกจ้างในครัวเรือนส่วนบุคคล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</si>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</sst>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b/>
      <sz val="13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88" fontId="3" fillId="0" borderId="0" xfId="0" applyNumberFormat="1" applyFont="1"/>
    <xf numFmtId="0" fontId="4" fillId="0" borderId="0" xfId="0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3" fillId="0" borderId="3" xfId="0" applyFont="1" applyFill="1" applyBorder="1"/>
    <xf numFmtId="3" fontId="6" fillId="0" borderId="3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628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962650" y="24860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962650" y="2628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62650" y="2628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962650" y="24860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962650" y="2628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962650" y="7200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62650" y="70580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62650" y="72009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50"/>
  <sheetViews>
    <sheetView tabSelected="1" topLeftCell="A28" zoomScale="130" workbookViewId="0">
      <selection activeCell="D28" sqref="D28:D50"/>
    </sheetView>
  </sheetViews>
  <sheetFormatPr defaultRowHeight="14.25" customHeight="1"/>
  <cols>
    <col min="1" max="1" width="41.85546875" style="2" customWidth="1"/>
    <col min="2" max="4" width="15.85546875" style="2" customWidth="1"/>
    <col min="5" max="16384" width="9.140625" style="2"/>
  </cols>
  <sheetData>
    <row r="1" spans="1:4" s="3" customFormat="1" ht="24.75" customHeight="1">
      <c r="A1" s="1" t="s">
        <v>0</v>
      </c>
      <c r="B1" s="2"/>
      <c r="C1" s="2"/>
      <c r="D1" s="2"/>
    </row>
    <row r="2" spans="1:4" s="6" customFormat="1" ht="15.7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4" s="6" customFormat="1" ht="15.75" customHeight="1">
      <c r="A3" s="7"/>
      <c r="C3" s="8" t="s">
        <v>5</v>
      </c>
      <c r="D3" s="9"/>
    </row>
    <row r="4" spans="1:4" s="12" customFormat="1" ht="15.75" customHeight="1">
      <c r="A4" s="10" t="s">
        <v>6</v>
      </c>
      <c r="B4" s="11">
        <f>SUM(B5:B26)</f>
        <v>145994</v>
      </c>
      <c r="C4" s="11">
        <f>SUM(C5:C26)</f>
        <v>79796</v>
      </c>
      <c r="D4" s="11">
        <f>SUM(D5:D26)</f>
        <v>66198</v>
      </c>
    </row>
    <row r="5" spans="1:4" s="15" customFormat="1" ht="15" customHeight="1">
      <c r="A5" s="13" t="s">
        <v>7</v>
      </c>
      <c r="B5" s="14">
        <f>SUM(C5+D5)</f>
        <v>82480</v>
      </c>
      <c r="C5" s="14">
        <v>48120</v>
      </c>
      <c r="D5" s="14">
        <v>34360</v>
      </c>
    </row>
    <row r="6" spans="1:4" s="15" customFormat="1" ht="15" customHeight="1">
      <c r="A6" s="16" t="s">
        <v>8</v>
      </c>
      <c r="B6" s="14">
        <f t="shared" ref="B6:B26" si="0">SUM(C6+D6)</f>
        <v>38</v>
      </c>
      <c r="C6" s="14">
        <v>38</v>
      </c>
      <c r="D6" s="14">
        <v>0</v>
      </c>
    </row>
    <row r="7" spans="1:4" s="15" customFormat="1" ht="15" customHeight="1">
      <c r="A7" s="16" t="s">
        <v>9</v>
      </c>
      <c r="B7" s="14">
        <f t="shared" si="0"/>
        <v>6470</v>
      </c>
      <c r="C7" s="14">
        <v>2967</v>
      </c>
      <c r="D7" s="14">
        <v>3503</v>
      </c>
    </row>
    <row r="8" spans="1:4" s="15" customFormat="1" ht="15" customHeight="1">
      <c r="A8" s="16" t="s">
        <v>10</v>
      </c>
      <c r="B8" s="14">
        <f t="shared" si="0"/>
        <v>211</v>
      </c>
      <c r="C8" s="14">
        <v>211</v>
      </c>
      <c r="D8" s="14">
        <v>0</v>
      </c>
    </row>
    <row r="9" spans="1:4" s="15" customFormat="1" ht="15" customHeight="1">
      <c r="A9" s="16" t="s">
        <v>11</v>
      </c>
      <c r="B9" s="14">
        <f t="shared" si="0"/>
        <v>40</v>
      </c>
      <c r="C9" s="14">
        <v>40</v>
      </c>
      <c r="D9" s="14">
        <v>0</v>
      </c>
    </row>
    <row r="10" spans="1:4" ht="15" customHeight="1">
      <c r="A10" s="13" t="s">
        <v>12</v>
      </c>
      <c r="B10" s="14">
        <f t="shared" si="0"/>
        <v>7689</v>
      </c>
      <c r="C10" s="17">
        <v>7145</v>
      </c>
      <c r="D10" s="14">
        <v>544</v>
      </c>
    </row>
    <row r="11" spans="1:4" ht="15" customHeight="1">
      <c r="A11" s="16" t="s">
        <v>13</v>
      </c>
      <c r="B11" s="14">
        <f t="shared" si="0"/>
        <v>19808</v>
      </c>
      <c r="C11" s="14">
        <v>8706</v>
      </c>
      <c r="D11" s="14">
        <v>11102</v>
      </c>
    </row>
    <row r="12" spans="1:4" ht="15" customHeight="1">
      <c r="A12" s="16" t="s">
        <v>14</v>
      </c>
      <c r="B12" s="14">
        <f t="shared" si="0"/>
        <v>1739</v>
      </c>
      <c r="C12" s="14">
        <v>1480</v>
      </c>
      <c r="D12" s="14">
        <v>259</v>
      </c>
    </row>
    <row r="13" spans="1:4" s="19" customFormat="1" ht="15" customHeight="1">
      <c r="A13" s="18" t="s">
        <v>15</v>
      </c>
      <c r="B13" s="14">
        <f t="shared" si="0"/>
        <v>8406</v>
      </c>
      <c r="C13" s="14">
        <v>2819</v>
      </c>
      <c r="D13" s="14">
        <v>5587</v>
      </c>
    </row>
    <row r="14" spans="1:4" ht="15" customHeight="1">
      <c r="A14" s="19" t="s">
        <v>16</v>
      </c>
      <c r="B14" s="14">
        <f t="shared" si="0"/>
        <v>616</v>
      </c>
      <c r="C14" s="17">
        <v>301</v>
      </c>
      <c r="D14" s="14">
        <v>315</v>
      </c>
    </row>
    <row r="15" spans="1:4" ht="15" customHeight="1">
      <c r="A15" s="19" t="s">
        <v>17</v>
      </c>
      <c r="B15" s="14">
        <f t="shared" si="0"/>
        <v>573</v>
      </c>
      <c r="C15" s="14">
        <v>134</v>
      </c>
      <c r="D15" s="14">
        <v>439</v>
      </c>
    </row>
    <row r="16" spans="1:4" ht="15" customHeight="1">
      <c r="A16" s="19" t="s">
        <v>18</v>
      </c>
      <c r="B16" s="14">
        <f t="shared" si="0"/>
        <v>0</v>
      </c>
      <c r="C16" s="14">
        <v>0</v>
      </c>
      <c r="D16" s="14">
        <v>0</v>
      </c>
    </row>
    <row r="17" spans="1:4" ht="15" customHeight="1">
      <c r="A17" s="2" t="s">
        <v>19</v>
      </c>
      <c r="B17" s="14">
        <f t="shared" si="0"/>
        <v>0</v>
      </c>
      <c r="C17" s="14">
        <v>0</v>
      </c>
      <c r="D17" s="14">
        <v>0</v>
      </c>
    </row>
    <row r="18" spans="1:4" ht="15" customHeight="1">
      <c r="A18" s="2" t="s">
        <v>20</v>
      </c>
      <c r="B18" s="14">
        <f t="shared" si="0"/>
        <v>744</v>
      </c>
      <c r="C18" s="17">
        <v>406</v>
      </c>
      <c r="D18" s="14">
        <v>338</v>
      </c>
    </row>
    <row r="19" spans="1:4" ht="15" customHeight="1">
      <c r="A19" s="2" t="s">
        <v>21</v>
      </c>
      <c r="B19" s="14">
        <f t="shared" si="0"/>
        <v>6749</v>
      </c>
      <c r="C19" s="17">
        <v>4348</v>
      </c>
      <c r="D19" s="14">
        <v>2401</v>
      </c>
    </row>
    <row r="20" spans="1:4" ht="15" customHeight="1">
      <c r="A20" s="2" t="s">
        <v>22</v>
      </c>
      <c r="B20" s="14">
        <f t="shared" si="0"/>
        <v>2916</v>
      </c>
      <c r="C20" s="14">
        <v>840</v>
      </c>
      <c r="D20" s="14">
        <v>2076</v>
      </c>
    </row>
    <row r="21" spans="1:4" ht="15" customHeight="1">
      <c r="A21" s="2" t="s">
        <v>23</v>
      </c>
      <c r="B21" s="14">
        <f t="shared" si="0"/>
        <v>3147</v>
      </c>
      <c r="C21" s="14">
        <v>519</v>
      </c>
      <c r="D21" s="14">
        <v>2628</v>
      </c>
    </row>
    <row r="22" spans="1:4" ht="15" customHeight="1">
      <c r="A22" s="2" t="s">
        <v>24</v>
      </c>
      <c r="B22" s="14">
        <f t="shared" si="0"/>
        <v>144</v>
      </c>
      <c r="C22" s="14">
        <v>144</v>
      </c>
      <c r="D22" s="14">
        <v>0</v>
      </c>
    </row>
    <row r="23" spans="1:4" ht="15" customHeight="1">
      <c r="A23" s="2" t="s">
        <v>25</v>
      </c>
      <c r="B23" s="14">
        <f t="shared" si="0"/>
        <v>3598</v>
      </c>
      <c r="C23" s="14">
        <v>1578</v>
      </c>
      <c r="D23" s="14">
        <v>2020</v>
      </c>
    </row>
    <row r="24" spans="1:4" ht="15" customHeight="1">
      <c r="A24" s="2" t="s">
        <v>26</v>
      </c>
      <c r="B24" s="14">
        <f t="shared" si="0"/>
        <v>626</v>
      </c>
      <c r="C24" s="14">
        <v>0</v>
      </c>
      <c r="D24" s="14">
        <v>626</v>
      </c>
    </row>
    <row r="25" spans="1:4" ht="15" customHeight="1">
      <c r="A25" s="19" t="s">
        <v>27</v>
      </c>
      <c r="B25" s="14">
        <f>SUM(C25+D25)</f>
        <v>0</v>
      </c>
      <c r="C25" s="14">
        <v>0</v>
      </c>
      <c r="D25" s="14">
        <v>0</v>
      </c>
    </row>
    <row r="26" spans="1:4" ht="15" customHeight="1">
      <c r="A26" s="20" t="s">
        <v>28</v>
      </c>
      <c r="B26" s="14">
        <f t="shared" si="0"/>
        <v>0</v>
      </c>
      <c r="C26" s="14">
        <v>0</v>
      </c>
      <c r="D26" s="14">
        <v>0</v>
      </c>
    </row>
    <row r="27" spans="1:4" ht="15" customHeight="1">
      <c r="C27" s="21" t="s">
        <v>29</v>
      </c>
      <c r="D27" s="22"/>
    </row>
    <row r="28" spans="1:4" s="24" customFormat="1" ht="15" customHeight="1">
      <c r="A28" s="10" t="s">
        <v>6</v>
      </c>
      <c r="B28" s="23">
        <f>SUM(B29:B50)</f>
        <v>100</v>
      </c>
      <c r="C28" s="23">
        <f>SUM(C29:C50)</f>
        <v>100.00000000000001</v>
      </c>
      <c r="D28" s="23">
        <f>SUM(D29:D50)</f>
        <v>100.00000000000001</v>
      </c>
    </row>
    <row r="29" spans="1:4" s="15" customFormat="1" ht="15" customHeight="1">
      <c r="A29" s="13" t="s">
        <v>7</v>
      </c>
      <c r="B29" s="25">
        <f>(B5*100)/145994</f>
        <v>56.495472416674659</v>
      </c>
      <c r="C29" s="25">
        <f>(C5*100)/79796</f>
        <v>60.303774625294501</v>
      </c>
      <c r="D29" s="25">
        <f>(D5*100)/66198</f>
        <v>51.904891386446721</v>
      </c>
    </row>
    <row r="30" spans="1:4" s="15" customFormat="1" ht="15" customHeight="1">
      <c r="A30" s="16" t="s">
        <v>8</v>
      </c>
      <c r="B30" s="26">
        <f>(B6*100)/145994</f>
        <v>2.6028466923298219E-2</v>
      </c>
      <c r="C30" s="26">
        <f>(C6*100)/79796</f>
        <v>4.7621434658378869E-2</v>
      </c>
      <c r="D30" s="27" t="s">
        <v>30</v>
      </c>
    </row>
    <row r="31" spans="1:4" s="15" customFormat="1" ht="15" customHeight="1">
      <c r="A31" s="16" t="s">
        <v>9</v>
      </c>
      <c r="B31" s="25">
        <f t="shared" ref="B31:B48" si="1">(B7*100)/145994</f>
        <v>4.43168897351946</v>
      </c>
      <c r="C31" s="25">
        <f t="shared" ref="C31:C47" si="2">(C7*100)/79796</f>
        <v>3.7182314903002656</v>
      </c>
      <c r="D31" s="25">
        <f t="shared" ref="D31:D48" si="3">(D7*100)/66198</f>
        <v>5.2917006556089312</v>
      </c>
    </row>
    <row r="32" spans="1:4" s="15" customFormat="1" ht="15" customHeight="1">
      <c r="A32" s="16" t="s">
        <v>10</v>
      </c>
      <c r="B32" s="25">
        <f t="shared" si="1"/>
        <v>0.14452648738989274</v>
      </c>
      <c r="C32" s="25">
        <f t="shared" si="2"/>
        <v>0.26442428191889317</v>
      </c>
      <c r="D32" s="27" t="s">
        <v>30</v>
      </c>
    </row>
    <row r="33" spans="1:4" s="15" customFormat="1" ht="15" customHeight="1">
      <c r="A33" s="16" t="s">
        <v>11</v>
      </c>
      <c r="B33" s="26">
        <f t="shared" si="1"/>
        <v>2.7398386235050757E-2</v>
      </c>
      <c r="C33" s="25">
        <f t="shared" si="2"/>
        <v>5.0127825956188282E-2</v>
      </c>
      <c r="D33" s="27" t="s">
        <v>30</v>
      </c>
    </row>
    <row r="34" spans="1:4" ht="15" customHeight="1">
      <c r="A34" s="13" t="s">
        <v>12</v>
      </c>
      <c r="B34" s="25">
        <f t="shared" si="1"/>
        <v>5.2666547940326316</v>
      </c>
      <c r="C34" s="25">
        <f t="shared" si="2"/>
        <v>8.9540829114241323</v>
      </c>
      <c r="D34" s="25">
        <f t="shared" si="3"/>
        <v>0.82177709296353363</v>
      </c>
    </row>
    <row r="35" spans="1:4" ht="15" customHeight="1">
      <c r="A35" s="16" t="s">
        <v>13</v>
      </c>
      <c r="B35" s="25">
        <f t="shared" si="1"/>
        <v>13.567680863597134</v>
      </c>
      <c r="C35" s="25">
        <f t="shared" si="2"/>
        <v>10.91032131936438</v>
      </c>
      <c r="D35" s="25">
        <f t="shared" si="3"/>
        <v>16.770899422943291</v>
      </c>
    </row>
    <row r="36" spans="1:4" ht="15" customHeight="1">
      <c r="A36" s="16" t="s">
        <v>14</v>
      </c>
      <c r="B36" s="25">
        <f t="shared" si="1"/>
        <v>1.1911448415688315</v>
      </c>
      <c r="C36" s="25">
        <f t="shared" si="2"/>
        <v>1.8547295603789664</v>
      </c>
      <c r="D36" s="25">
        <f t="shared" si="3"/>
        <v>0.39125049095138825</v>
      </c>
    </row>
    <row r="37" spans="1:4" s="19" customFormat="1" ht="15" customHeight="1">
      <c r="A37" s="18" t="s">
        <v>15</v>
      </c>
      <c r="B37" s="25">
        <f t="shared" si="1"/>
        <v>5.7577708672959167</v>
      </c>
      <c r="C37" s="25">
        <f t="shared" si="2"/>
        <v>3.5327585342623689</v>
      </c>
      <c r="D37" s="25">
        <f t="shared" si="3"/>
        <v>8.4398320190942329</v>
      </c>
    </row>
    <row r="38" spans="1:4" ht="15" customHeight="1">
      <c r="A38" s="19" t="s">
        <v>16</v>
      </c>
      <c r="B38" s="25">
        <f t="shared" si="1"/>
        <v>0.42193514801978166</v>
      </c>
      <c r="C38" s="25">
        <f t="shared" si="2"/>
        <v>0.37721189032031682</v>
      </c>
      <c r="D38" s="25">
        <f t="shared" si="3"/>
        <v>0.4758451916976344</v>
      </c>
    </row>
    <row r="39" spans="1:4" ht="15" customHeight="1">
      <c r="A39" s="19" t="s">
        <v>17</v>
      </c>
      <c r="B39" s="25">
        <f t="shared" si="1"/>
        <v>0.39248188281710206</v>
      </c>
      <c r="C39" s="25">
        <f t="shared" si="2"/>
        <v>0.16792821695323074</v>
      </c>
      <c r="D39" s="25">
        <f t="shared" si="3"/>
        <v>0.6631620290643222</v>
      </c>
    </row>
    <row r="40" spans="1:4" ht="15" customHeight="1">
      <c r="A40" s="19" t="s">
        <v>18</v>
      </c>
      <c r="B40" s="27" t="s">
        <v>30</v>
      </c>
      <c r="C40" s="27" t="s">
        <v>30</v>
      </c>
      <c r="D40" s="27" t="s">
        <v>30</v>
      </c>
    </row>
    <row r="41" spans="1:4" ht="15" customHeight="1">
      <c r="A41" s="2" t="s">
        <v>19</v>
      </c>
      <c r="B41" s="27" t="s">
        <v>30</v>
      </c>
      <c r="C41" s="27" t="s">
        <v>30</v>
      </c>
      <c r="D41" s="27" t="s">
        <v>30</v>
      </c>
    </row>
    <row r="42" spans="1:4" ht="15" customHeight="1">
      <c r="A42" s="2" t="s">
        <v>20</v>
      </c>
      <c r="B42" s="25">
        <f t="shared" si="1"/>
        <v>0.50960998397194401</v>
      </c>
      <c r="C42" s="25">
        <f t="shared" si="2"/>
        <v>0.50879743345531103</v>
      </c>
      <c r="D42" s="25">
        <f t="shared" si="3"/>
        <v>0.51058944378984261</v>
      </c>
    </row>
    <row r="43" spans="1:4" ht="15" customHeight="1">
      <c r="A43" s="2" t="s">
        <v>21</v>
      </c>
      <c r="B43" s="25">
        <f t="shared" si="1"/>
        <v>4.6227927175089389</v>
      </c>
      <c r="C43" s="25">
        <f t="shared" si="2"/>
        <v>5.4488946814376664</v>
      </c>
      <c r="D43" s="25">
        <f t="shared" si="3"/>
        <v>3.6269977944953018</v>
      </c>
    </row>
    <row r="44" spans="1:4" ht="15" customHeight="1">
      <c r="A44" s="2" t="s">
        <v>22</v>
      </c>
      <c r="B44" s="25">
        <f t="shared" si="1"/>
        <v>1.9973423565352</v>
      </c>
      <c r="C44" s="25">
        <f t="shared" si="2"/>
        <v>1.0526843450799539</v>
      </c>
      <c r="D44" s="25">
        <f t="shared" si="3"/>
        <v>3.1360464062358377</v>
      </c>
    </row>
    <row r="45" spans="1:4" ht="15" customHeight="1">
      <c r="A45" s="2" t="s">
        <v>23</v>
      </c>
      <c r="B45" s="25">
        <f t="shared" si="1"/>
        <v>2.155568037042618</v>
      </c>
      <c r="C45" s="25">
        <f t="shared" si="2"/>
        <v>0.65040854178154295</v>
      </c>
      <c r="D45" s="25">
        <f t="shared" si="3"/>
        <v>3.9699084564488354</v>
      </c>
    </row>
    <row r="46" spans="1:4" ht="15" customHeight="1">
      <c r="A46" s="2" t="s">
        <v>24</v>
      </c>
      <c r="B46" s="25">
        <f t="shared" si="1"/>
        <v>9.8634190446182726E-2</v>
      </c>
      <c r="C46" s="25">
        <f t="shared" si="2"/>
        <v>0.1804601734422778</v>
      </c>
      <c r="D46" s="27" t="s">
        <v>30</v>
      </c>
    </row>
    <row r="47" spans="1:4" ht="15" customHeight="1">
      <c r="A47" s="2" t="s">
        <v>25</v>
      </c>
      <c r="B47" s="25">
        <f t="shared" si="1"/>
        <v>2.4644848418428156</v>
      </c>
      <c r="C47" s="25">
        <f t="shared" si="2"/>
        <v>1.9775427339716276</v>
      </c>
      <c r="D47" s="25">
        <f t="shared" si="3"/>
        <v>3.0514517054895918</v>
      </c>
    </row>
    <row r="48" spans="1:4" ht="15" customHeight="1">
      <c r="A48" s="2" t="s">
        <v>26</v>
      </c>
      <c r="B48" s="25">
        <f t="shared" si="1"/>
        <v>0.42878474457854432</v>
      </c>
      <c r="C48" s="27" t="s">
        <v>30</v>
      </c>
      <c r="D48" s="25">
        <f t="shared" si="3"/>
        <v>0.94564790477053684</v>
      </c>
    </row>
    <row r="49" spans="1:4" ht="15" customHeight="1">
      <c r="A49" s="19" t="s">
        <v>27</v>
      </c>
      <c r="B49" s="27" t="s">
        <v>30</v>
      </c>
      <c r="C49" s="27" t="s">
        <v>30</v>
      </c>
      <c r="D49" s="27" t="s">
        <v>30</v>
      </c>
    </row>
    <row r="50" spans="1:4" ht="15" customHeight="1">
      <c r="A50" s="28" t="s">
        <v>28</v>
      </c>
      <c r="B50" s="29" t="s">
        <v>30</v>
      </c>
      <c r="C50" s="29" t="s">
        <v>30</v>
      </c>
      <c r="D50" s="29" t="s">
        <v>30</v>
      </c>
    </row>
  </sheetData>
  <pageMargins left="0.98425196850393704" right="0.59055118110236227" top="0.98425196850393704" bottom="0.78740157480314965" header="0.51181102362204722" footer="0.51181102362204722"/>
  <pageSetup paperSize="9" firstPageNumber="10" orientation="portrait" useFirstPageNumber="1" horizontalDpi="300" verticalDpi="300" r:id="rId1"/>
  <headerFooter alignWithMargins="0">
    <oddFooter>&amp;C10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2012-01-10T08:27:50Z</dcterms:created>
  <dcterms:modified xsi:type="dcterms:W3CDTF">2012-01-10T08:31:00Z</dcterms:modified>
</cp:coreProperties>
</file>