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75" windowHeight="11190"/>
  </bookViews>
  <sheets>
    <sheet name="ตารางที่5 (พิมพ์)" sheetId="1" r:id="rId1"/>
  </sheets>
  <externalReferences>
    <externalReference r:id="rId2"/>
  </externalReferences>
  <calcPr calcId="124519"/>
  <fileRecoveryPr repairLoad="1"/>
</workbook>
</file>

<file path=xl/calcChain.xml><?xml version="1.0" encoding="utf-8"?>
<calcChain xmlns="http://schemas.openxmlformats.org/spreadsheetml/2006/main">
  <c r="A23" i="1"/>
  <c r="D21"/>
  <c r="C21"/>
  <c r="B21"/>
  <c r="D20"/>
  <c r="C20"/>
  <c r="B20"/>
  <c r="D19"/>
  <c r="C19"/>
  <c r="B19"/>
  <c r="D18"/>
  <c r="C18"/>
  <c r="B18"/>
  <c r="D17"/>
  <c r="C17"/>
  <c r="B17"/>
  <c r="D16"/>
  <c r="D14" s="1"/>
  <c r="C16"/>
  <c r="B16"/>
  <c r="B14" s="1"/>
  <c r="C14"/>
  <c r="D12"/>
  <c r="C12"/>
  <c r="B12"/>
  <c r="D11"/>
  <c r="C11"/>
  <c r="B11"/>
  <c r="D10"/>
  <c r="C10"/>
  <c r="B10"/>
  <c r="D9"/>
  <c r="C9"/>
  <c r="B9"/>
  <c r="D8"/>
  <c r="C8"/>
  <c r="B8"/>
  <c r="D7"/>
  <c r="C7"/>
  <c r="B7"/>
  <c r="D5"/>
  <c r="C5"/>
  <c r="B5"/>
</calcChain>
</file>

<file path=xl/sharedStrings.xml><?xml version="1.0" encoding="utf-8"?>
<sst xmlns="http://schemas.openxmlformats.org/spreadsheetml/2006/main" count="23" uniqueCount="16">
  <si>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</si>
  <si>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</si>
  <si>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</si>
  <si>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</si>
  <si>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</si>
  <si>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</si>
  <si>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</si>
  <si>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</si>
  <si>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</si>
  <si>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</si>
  <si>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</si>
  <si>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</si>
  <si>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</si>
  <si>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ตารางที่ 5  จำนวนและร้อยละของผู้มีงานทำจำแนกตามสถานภาพการทำงานและเพศ : ประจำปี 2552</t>
  </si>
  <si>
    <t>ที่มา: สรุปผลการสำรวจภาวะการทำงานของประชากร  จังหวัดลำพูน ประจำปี 2552</t>
  </si>
  <si>
    <t xml:space="preserve">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</si>
</sst>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64" formatCode="_-* #,##0.0_-;\-* #,##0.0_-;_-* &quot;-&quot;?_-;_-@_-"/>
    <numFmt numFmtId="165" formatCode="0.0"/>
  </numFmts>
  <fonts count="12">
    <font>
      <sz val="14"/>
      <name val="Cordia New"/>
      <family val="2"/>
    </font>
    <font>
      <sz val="14"/>
      <name val="Cordia New"/>
      <family val="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2"/>
      <name val="Cordia New"/>
      <family val="2"/>
      <charset val="222"/>
    </font>
    <font>
      <sz val="15"/>
      <color indexed="8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  <font>
      <b/>
      <sz val="14"/>
      <name val="Cordia New"/>
      <family val="2"/>
      <charset val="222"/>
    </font>
    <font>
      <sz val="16"/>
      <color indexed="10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1" fontId="5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1" fontId="7" fillId="0" borderId="0" xfId="0" applyNumberFormat="1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41" fontId="7" fillId="0" borderId="0" xfId="0" applyNumberFormat="1" applyFont="1" applyAlignment="1">
      <alignment horizontal="right"/>
    </xf>
    <xf numFmtId="0" fontId="9" fillId="0" borderId="0" xfId="0" applyFont="1"/>
    <xf numFmtId="164" fontId="5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0" fontId="11" fillId="0" borderId="0" xfId="0" applyFont="1"/>
    <xf numFmtId="0" fontId="6" fillId="0" borderId="3" xfId="0" applyFont="1" applyBorder="1" applyAlignment="1">
      <alignment vertical="center"/>
    </xf>
    <xf numFmtId="165" fontId="9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Desktop/52/09-tab05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รวจสอบ"/>
      <sheetName val="ตารางที่5ปรับทศนิยม"/>
      <sheetName val="ตารางที่5 (พิมพ์)"/>
      <sheetName val="คำนวณ"/>
      <sheetName val="ตารางที่5 (ผนภูมิ)"/>
      <sheetName val="Sheet2"/>
    </sheetNames>
    <sheetDataSet>
      <sheetData sheetId="0">
        <row r="7">
          <cell r="B7">
            <v>274264</v>
          </cell>
          <cell r="C7">
            <v>140924</v>
          </cell>
          <cell r="D7">
            <v>133340</v>
          </cell>
        </row>
        <row r="8">
          <cell r="B8">
            <v>7444</v>
          </cell>
          <cell r="C8">
            <v>5824</v>
          </cell>
          <cell r="D8">
            <v>1620</v>
          </cell>
        </row>
        <row r="9">
          <cell r="B9">
            <v>22758</v>
          </cell>
          <cell r="C9">
            <v>11013</v>
          </cell>
          <cell r="D9">
            <v>11745</v>
          </cell>
        </row>
        <row r="10">
          <cell r="B10">
            <v>113633</v>
          </cell>
          <cell r="C10">
            <v>56184</v>
          </cell>
          <cell r="D10">
            <v>57449</v>
          </cell>
        </row>
        <row r="11">
          <cell r="B11">
            <v>87158</v>
          </cell>
          <cell r="C11">
            <v>52737</v>
          </cell>
          <cell r="D11">
            <v>34421</v>
          </cell>
        </row>
        <row r="12">
          <cell r="B12">
            <v>43070</v>
          </cell>
          <cell r="C12">
            <v>15166</v>
          </cell>
          <cell r="D12">
            <v>27904</v>
          </cell>
        </row>
        <row r="13">
          <cell r="B13">
            <v>201</v>
          </cell>
          <cell r="C13" t="str">
            <v>-</v>
          </cell>
          <cell r="D13">
            <v>201</v>
          </cell>
        </row>
      </sheetData>
      <sheetData sheetId="1">
        <row r="16">
          <cell r="F16">
            <v>2</v>
          </cell>
          <cell r="G16">
            <v>3.1</v>
          </cell>
          <cell r="H16">
            <v>0.8</v>
          </cell>
        </row>
        <row r="17">
          <cell r="F17">
            <v>8.6</v>
          </cell>
          <cell r="G17">
            <v>7.8</v>
          </cell>
          <cell r="H17">
            <v>9.4</v>
          </cell>
        </row>
        <row r="18">
          <cell r="F18">
            <v>42.5</v>
          </cell>
          <cell r="G18">
            <v>42</v>
          </cell>
          <cell r="H18">
            <v>43.2</v>
          </cell>
        </row>
        <row r="19">
          <cell r="F19">
            <v>31.7</v>
          </cell>
          <cell r="G19">
            <v>37.799999999999997</v>
          </cell>
          <cell r="H19">
            <v>25.3</v>
          </cell>
        </row>
        <row r="20">
          <cell r="F20">
            <v>15.2</v>
          </cell>
          <cell r="G20">
            <v>9.3000000000000007</v>
          </cell>
          <cell r="H20">
            <v>21.3</v>
          </cell>
        </row>
        <row r="21">
          <cell r="F21" t="str">
            <v>-</v>
          </cell>
          <cell r="G21" t="str">
            <v>-</v>
          </cell>
          <cell r="H21" t="str">
            <v>-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H25"/>
  <sheetViews>
    <sheetView tabSelected="1" topLeftCell="A19" workbookViewId="0">
      <selection activeCell="A24" sqref="A24:A25"/>
    </sheetView>
  </sheetViews>
  <sheetFormatPr defaultRowHeight="30.75" customHeight="1"/>
  <cols>
    <col min="1" max="1" width="26" style="17" customWidth="1"/>
    <col min="2" max="4" width="19.42578125" style="17" customWidth="1"/>
    <col min="5" max="5" width="5.28515625" style="17" customWidth="1"/>
    <col min="6" max="16384" width="9.140625" style="17"/>
  </cols>
  <sheetData>
    <row r="1" spans="1:8" s="1" customFormat="1" ht="30.75" customHeight="1">
      <c r="A1" s="1" t="s">
        <v>13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0</v>
      </c>
      <c r="B3" s="5" t="s">
        <v>1</v>
      </c>
      <c r="C3" s="5" t="s">
        <v>2</v>
      </c>
      <c r="D3" s="5" t="s">
        <v>3</v>
      </c>
      <c r="E3" s="6"/>
    </row>
    <row r="4" spans="1:8" s="1" customFormat="1" ht="30.75" customHeight="1">
      <c r="A4" s="7"/>
      <c r="B4" s="28" t="s">
        <v>4</v>
      </c>
      <c r="C4" s="28"/>
      <c r="D4" s="28"/>
      <c r="E4" s="6"/>
    </row>
    <row r="5" spans="1:8" s="11" customFormat="1" ht="24.95" customHeight="1">
      <c r="A5" s="8" t="s">
        <v>5</v>
      </c>
      <c r="B5" s="9">
        <f>[1]ตรวจสอบ!B7</f>
        <v>274264</v>
      </c>
      <c r="C5" s="9">
        <f>[1]ตรวจสอบ!C7</f>
        <v>140924</v>
      </c>
      <c r="D5" s="9">
        <f>[1]ตรวจสอบ!D7</f>
        <v>133340</v>
      </c>
      <c r="E5" s="10"/>
    </row>
    <row r="6" spans="1:8" s="11" customFormat="1" ht="6" customHeight="1">
      <c r="A6" s="8"/>
      <c r="B6" s="9"/>
      <c r="C6" s="9"/>
      <c r="D6" s="9"/>
      <c r="E6" s="10"/>
    </row>
    <row r="7" spans="1:8" s="15" customFormat="1" ht="24.95" customHeight="1">
      <c r="A7" s="12" t="s">
        <v>6</v>
      </c>
      <c r="B7" s="13">
        <f>[1]ตรวจสอบ!B8</f>
        <v>7444</v>
      </c>
      <c r="C7" s="13">
        <f>[1]ตรวจสอบ!C8</f>
        <v>5824</v>
      </c>
      <c r="D7" s="13">
        <f>[1]ตรวจสอบ!D8</f>
        <v>1620</v>
      </c>
      <c r="E7" s="14"/>
    </row>
    <row r="8" spans="1:8" s="15" customFormat="1" ht="24.95" customHeight="1">
      <c r="A8" s="12" t="s">
        <v>7</v>
      </c>
      <c r="B8" s="13">
        <f>[1]ตรวจสอบ!B9</f>
        <v>22758</v>
      </c>
      <c r="C8" s="13">
        <f>[1]ตรวจสอบ!C9</f>
        <v>11013</v>
      </c>
      <c r="D8" s="13">
        <f>[1]ตรวจสอบ!D9</f>
        <v>11745</v>
      </c>
      <c r="E8" s="14"/>
    </row>
    <row r="9" spans="1:8" s="15" customFormat="1" ht="24.95" customHeight="1">
      <c r="A9" s="12" t="s">
        <v>8</v>
      </c>
      <c r="B9" s="13">
        <f>[1]ตรวจสอบ!B10</f>
        <v>113633</v>
      </c>
      <c r="C9" s="13">
        <f>[1]ตรวจสอบ!C10</f>
        <v>56184</v>
      </c>
      <c r="D9" s="13">
        <f>[1]ตรวจสอบ!D10</f>
        <v>57449</v>
      </c>
      <c r="E9" s="14"/>
    </row>
    <row r="10" spans="1:8" s="15" customFormat="1" ht="24.95" customHeight="1">
      <c r="A10" s="12" t="s">
        <v>9</v>
      </c>
      <c r="B10" s="13">
        <f>[1]ตรวจสอบ!B11</f>
        <v>87158</v>
      </c>
      <c r="C10" s="13">
        <f>[1]ตรวจสอบ!C11</f>
        <v>52737</v>
      </c>
      <c r="D10" s="13">
        <f>[1]ตรวจสอบ!D11</f>
        <v>34421</v>
      </c>
      <c r="E10" s="14"/>
    </row>
    <row r="11" spans="1:8" ht="24.95" customHeight="1">
      <c r="A11" s="12" t="s">
        <v>10</v>
      </c>
      <c r="B11" s="13">
        <f>[1]ตรวจสอบ!B12</f>
        <v>43070</v>
      </c>
      <c r="C11" s="13">
        <f>[1]ตรวจสอบ!C12</f>
        <v>15166</v>
      </c>
      <c r="D11" s="13">
        <f>[1]ตรวจสอบ!D12</f>
        <v>27904</v>
      </c>
      <c r="E11" s="16"/>
    </row>
    <row r="12" spans="1:8" ht="24.95" customHeight="1">
      <c r="A12" s="18" t="s">
        <v>11</v>
      </c>
      <c r="B12" s="19">
        <f>[1]ตรวจสอบ!B13</f>
        <v>201</v>
      </c>
      <c r="C12" s="19" t="str">
        <f>[1]ตรวจสอบ!C13</f>
        <v>-</v>
      </c>
      <c r="D12" s="19">
        <f>[1]ตรวจสอบ!D13</f>
        <v>201</v>
      </c>
      <c r="E12" s="16"/>
    </row>
    <row r="13" spans="1:8" ht="24.95" customHeight="1">
      <c r="A13" s="20"/>
      <c r="B13" s="29" t="s">
        <v>12</v>
      </c>
      <c r="C13" s="29"/>
      <c r="D13" s="29"/>
      <c r="E13" s="16"/>
    </row>
    <row r="14" spans="1:8" s="11" customFormat="1" ht="24.95" customHeight="1">
      <c r="A14" s="8" t="s">
        <v>5</v>
      </c>
      <c r="B14" s="21">
        <f>SUM(B16:B21)</f>
        <v>100</v>
      </c>
      <c r="C14" s="21">
        <f>SUM(C16:C21)</f>
        <v>99.999999999999986</v>
      </c>
      <c r="D14" s="21">
        <f>SUM(D16:D21)</f>
        <v>100</v>
      </c>
      <c r="E14" s="10"/>
      <c r="F14" s="21"/>
      <c r="G14" s="21"/>
      <c r="H14" s="21"/>
    </row>
    <row r="15" spans="1:8" s="11" customFormat="1" ht="6" customHeight="1">
      <c r="A15" s="8"/>
      <c r="B15" s="21"/>
      <c r="C15" s="21"/>
      <c r="D15" s="21"/>
      <c r="E15" s="10"/>
    </row>
    <row r="16" spans="1:8" s="15" customFormat="1" ht="24.95" customHeight="1">
      <c r="A16" s="12" t="s">
        <v>6</v>
      </c>
      <c r="B16" s="22">
        <f>[1]ตารางที่5ปรับทศนิยม!F16</f>
        <v>2</v>
      </c>
      <c r="C16" s="22">
        <f>[1]ตารางที่5ปรับทศนิยม!G16</f>
        <v>3.1</v>
      </c>
      <c r="D16" s="22">
        <f>[1]ตารางที่5ปรับทศนิยม!H16</f>
        <v>0.8</v>
      </c>
      <c r="E16" s="14"/>
      <c r="F16" s="23"/>
      <c r="G16" s="24"/>
      <c r="H16" s="23"/>
    </row>
    <row r="17" spans="1:8" s="15" customFormat="1" ht="24.95" customHeight="1">
      <c r="A17" s="12" t="s">
        <v>7</v>
      </c>
      <c r="B17" s="22">
        <f>[1]ตารางที่5ปรับทศนิยม!F17</f>
        <v>8.6</v>
      </c>
      <c r="C17" s="22">
        <f>[1]ตารางที่5ปรับทศนิยม!G17</f>
        <v>7.8</v>
      </c>
      <c r="D17" s="22">
        <f>[1]ตารางที่5ปรับทศนิยม!H17</f>
        <v>9.4</v>
      </c>
      <c r="E17" s="14"/>
      <c r="F17" s="23"/>
      <c r="G17" s="23"/>
      <c r="H17" s="23"/>
    </row>
    <row r="18" spans="1:8" s="15" customFormat="1" ht="24.95" customHeight="1">
      <c r="A18" s="12" t="s">
        <v>8</v>
      </c>
      <c r="B18" s="22">
        <f>[1]ตารางที่5ปรับทศนิยม!F18</f>
        <v>42.5</v>
      </c>
      <c r="C18" s="22">
        <f>[1]ตารางที่5ปรับทศนิยม!G18</f>
        <v>42</v>
      </c>
      <c r="D18" s="22">
        <f>[1]ตารางที่5ปรับทศนิยม!H18</f>
        <v>43.2</v>
      </c>
      <c r="E18" s="14"/>
      <c r="F18" s="23"/>
      <c r="G18" s="23"/>
      <c r="H18" s="23"/>
    </row>
    <row r="19" spans="1:8" s="15" customFormat="1" ht="24.95" customHeight="1">
      <c r="A19" s="12" t="s">
        <v>9</v>
      </c>
      <c r="B19" s="22">
        <f>[1]ตารางที่5ปรับทศนิยม!F19</f>
        <v>31.7</v>
      </c>
      <c r="C19" s="22">
        <f>[1]ตารางที่5ปรับทศนิยม!G19</f>
        <v>37.799999999999997</v>
      </c>
      <c r="D19" s="22">
        <f>[1]ตารางที่5ปรับทศนิยม!H19</f>
        <v>25.3</v>
      </c>
      <c r="E19" s="14"/>
      <c r="F19" s="23"/>
      <c r="G19" s="23"/>
      <c r="H19" s="23"/>
    </row>
    <row r="20" spans="1:8" ht="24.95" customHeight="1">
      <c r="A20" s="12" t="s">
        <v>10</v>
      </c>
      <c r="B20" s="22">
        <f>[1]ตารางที่5ปรับทศนิยม!F20</f>
        <v>15.2</v>
      </c>
      <c r="C20" s="22">
        <f>[1]ตารางที่5ปรับทศนิยม!G20</f>
        <v>9.3000000000000007</v>
      </c>
      <c r="D20" s="22">
        <f>[1]ตารางที่5ปรับทศนิยม!H20</f>
        <v>21.3</v>
      </c>
      <c r="E20" s="16"/>
      <c r="F20" s="25"/>
      <c r="G20" s="25"/>
      <c r="H20" s="25"/>
    </row>
    <row r="21" spans="1:8" ht="24.95" customHeight="1">
      <c r="A21" s="18" t="s">
        <v>11</v>
      </c>
      <c r="B21" s="22" t="str">
        <f>[1]ตารางที่5ปรับทศนิยม!F21</f>
        <v>-</v>
      </c>
      <c r="C21" s="22" t="str">
        <f>[1]ตารางที่5ปรับทศนิยม!G21</f>
        <v>-</v>
      </c>
      <c r="D21" s="22" t="str">
        <f>[1]ตารางที่5ปรับทศนิยม!H21</f>
        <v>-</v>
      </c>
      <c r="E21" s="16"/>
      <c r="F21" s="25"/>
      <c r="G21" s="25"/>
      <c r="H21" s="25"/>
    </row>
    <row r="22" spans="1:8" ht="12" customHeight="1">
      <c r="A22" s="26"/>
      <c r="B22" s="27"/>
      <c r="C22" s="27"/>
      <c r="D22" s="27"/>
      <c r="E22" s="16"/>
    </row>
    <row r="23" spans="1:8" ht="30.75" customHeight="1">
      <c r="A23" s="20" t="str">
        <f>IF(OR([1]ตารางที่5ปรับทศนิยม!F21="..",[1]ตารางที่5ปรับทศนิยม!G21="..",[1]ตารางที่5ปรับทศนิยม!H21=".."),".. จำนวนเล็กน้อย (น้อยกว่า 0.1)"," ")</f>
        <v xml:space="preserve"> </v>
      </c>
    </row>
    <row r="24" spans="1:8" ht="30.75" customHeight="1">
      <c r="A24" s="2" t="s">
        <v>14</v>
      </c>
    </row>
    <row r="25" spans="1:8" ht="30.75" customHeight="1">
      <c r="A25" s="2" t="s">
        <v>15</v>
      </c>
    </row>
  </sheetData>
  <mergeCells count="2">
    <mergeCell ref="B4:D4"/>
    <mergeCell ref="B13:D13"/>
  </mergeCells>
  <pageMargins left="1.1417322834645669" right="0.78740157480314965" top="1.0629921259842521" bottom="0.78740157480314965" header="0.51181102362204722" footer="0.51181102362204722"/>
  <pageSetup paperSize="9" firstPageNumber="12" orientation="portrait" useFirstPageNumber="1" horizontalDpi="4294967292" verticalDpi="300" r:id="rId1"/>
  <headerFooter alignWithMargins="0">
    <oddHeader>&amp;C13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 (พิมพ์)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2010-11-25T05:51:12Z</dcterms:created>
  <dcterms:modified xsi:type="dcterms:W3CDTF">2010-11-25T06:23:59Z</dcterms:modified>
</cp:coreProperties>
</file>