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\ปี61\ธ.ค.61\"/>
    </mc:Choice>
  </mc:AlternateContent>
  <bookViews>
    <workbookView xWindow="0" yWindow="0" windowWidth="20490" windowHeight="7800"/>
  </bookViews>
  <sheets>
    <sheet name="ตาราง3 " sheetId="1" r:id="rId1"/>
  </sheets>
  <definedNames>
    <definedName name="_xlnm.Print_Area" localSheetId="0">'ตาราง3 '!$A$1:$L$27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6" i="1" l="1"/>
  <c r="J26" i="1"/>
  <c r="I26" i="1"/>
  <c r="H26" i="1"/>
  <c r="G26" i="1"/>
  <c r="F26" i="1"/>
  <c r="E26" i="1"/>
  <c r="D26" i="1"/>
  <c r="C26" i="1"/>
  <c r="K25" i="1"/>
  <c r="J25" i="1"/>
  <c r="I25" i="1"/>
  <c r="H25" i="1"/>
  <c r="G25" i="1"/>
  <c r="F25" i="1"/>
  <c r="E25" i="1"/>
  <c r="D25" i="1"/>
  <c r="C25" i="1"/>
  <c r="K24" i="1"/>
  <c r="J24" i="1"/>
  <c r="I24" i="1"/>
  <c r="H24" i="1"/>
  <c r="G24" i="1"/>
  <c r="F24" i="1"/>
  <c r="E24" i="1"/>
  <c r="D24" i="1"/>
  <c r="C24" i="1"/>
  <c r="K23" i="1"/>
  <c r="J23" i="1"/>
  <c r="I23" i="1"/>
  <c r="H23" i="1"/>
  <c r="G23" i="1"/>
  <c r="F23" i="1"/>
  <c r="E23" i="1"/>
  <c r="D23" i="1"/>
  <c r="C23" i="1"/>
  <c r="K22" i="1"/>
  <c r="J22" i="1"/>
  <c r="I22" i="1"/>
  <c r="H22" i="1"/>
  <c r="G22" i="1"/>
  <c r="F22" i="1"/>
  <c r="E22" i="1"/>
  <c r="D22" i="1"/>
  <c r="C22" i="1"/>
  <c r="K21" i="1"/>
  <c r="J21" i="1"/>
  <c r="I21" i="1"/>
  <c r="H21" i="1"/>
  <c r="G21" i="1"/>
  <c r="F21" i="1"/>
  <c r="E21" i="1"/>
  <c r="D21" i="1"/>
  <c r="C21" i="1"/>
  <c r="L20" i="1"/>
  <c r="K20" i="1"/>
  <c r="J20" i="1"/>
  <c r="I20" i="1"/>
  <c r="H20" i="1"/>
  <c r="G20" i="1"/>
  <c r="F20" i="1"/>
  <c r="E20" i="1"/>
  <c r="D20" i="1"/>
  <c r="C20" i="1"/>
  <c r="L19" i="1"/>
  <c r="K19" i="1"/>
  <c r="J19" i="1"/>
  <c r="I19" i="1"/>
  <c r="H19" i="1"/>
  <c r="G19" i="1"/>
  <c r="F19" i="1"/>
  <c r="E19" i="1"/>
  <c r="D19" i="1"/>
  <c r="C19" i="1"/>
  <c r="L18" i="1"/>
  <c r="K18" i="1"/>
  <c r="J18" i="1"/>
  <c r="I18" i="1"/>
  <c r="H18" i="1"/>
  <c r="G18" i="1"/>
  <c r="F18" i="1"/>
  <c r="E18" i="1"/>
  <c r="D18" i="1"/>
  <c r="C18" i="1"/>
  <c r="B21" i="1" l="1"/>
</calcChain>
</file>

<file path=xl/sharedStrings.xml><?xml version="1.0" encoding="utf-8"?>
<sst xmlns="http://schemas.openxmlformats.org/spreadsheetml/2006/main" count="72" uniqueCount="50">
  <si>
    <t>ผู้บัญญัติกฏหมาย</t>
  </si>
  <si>
    <t>ผู้ประกอบ</t>
  </si>
  <si>
    <t>ผู้ประกอบวิชาชีพ</t>
  </si>
  <si>
    <t>เสมียน</t>
  </si>
  <si>
    <t>พนักงานบริการ</t>
  </si>
  <si>
    <t>ผู้ปฏิบัติงาน</t>
  </si>
  <si>
    <t>ผู้ปฏิบัติงานด้าน</t>
  </si>
  <si>
    <t>ผู้ปฏิบัติการโรงงาน</t>
  </si>
  <si>
    <t>อาชีพขั้น</t>
  </si>
  <si>
    <t>คนงาน</t>
  </si>
  <si>
    <t>ภาคและเพศ</t>
  </si>
  <si>
    <t>ยอดรวม</t>
  </si>
  <si>
    <t>ข้าราชการ</t>
  </si>
  <si>
    <t>วิชาชีพ</t>
  </si>
  <si>
    <t>ด้านเทคนิค</t>
  </si>
  <si>
    <t>และพนักงาน</t>
  </si>
  <si>
    <t>ที่มีฝีมือในด้าน</t>
  </si>
  <si>
    <t>ความสามารถ</t>
  </si>
  <si>
    <t>และเครื่องจักร</t>
  </si>
  <si>
    <t xml:space="preserve">พื้นฐานต่าง ๆ </t>
  </si>
  <si>
    <t>ซึ่งมิได้</t>
  </si>
  <si>
    <t>ระดับอาวุโส</t>
  </si>
  <si>
    <t xml:space="preserve">ด้านต่าง ๆ </t>
  </si>
  <si>
    <t>สาขาต่าง ๆ และ</t>
  </si>
  <si>
    <t xml:space="preserve"> </t>
  </si>
  <si>
    <t>ในร้านค้า</t>
  </si>
  <si>
    <t>การเกษตร</t>
  </si>
  <si>
    <t>ทางฝีมือและธุรกิจ</t>
  </si>
  <si>
    <t>และผู้ปฏิบัติงาน</t>
  </si>
  <si>
    <t>ในด้านการขาย</t>
  </si>
  <si>
    <t>จำแนกไว้ใน</t>
  </si>
  <si>
    <t>และผู้จัดการ</t>
  </si>
  <si>
    <t>อาชีพที่เกี่ยวข้อง</t>
  </si>
  <si>
    <t>และตลาด</t>
  </si>
  <si>
    <t>และการประมง</t>
  </si>
  <si>
    <t>การค้าที่เกี่ยวข้อง</t>
  </si>
  <si>
    <t>ด้านการประกอบ</t>
  </si>
  <si>
    <t>และการให้บริการ</t>
  </si>
  <si>
    <t>หมวดอื่น</t>
  </si>
  <si>
    <t>จำนวน (คน)</t>
  </si>
  <si>
    <t xml:space="preserve">  ทั่วราชอาณาจักร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</si>
  <si>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</si>
  <si>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</si>
  <si>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</si>
  <si>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-</t>
  </si>
  <si>
    <t xml:space="preserve">  กาฬสินธุ์           </t>
  </si>
  <si>
    <t>อัตราร้อยละ</t>
  </si>
  <si>
    <t xml:space="preserve">  ทั่วราชอาณาจักร                  </t>
  </si>
  <si>
    <t xml:space="preserve">  ตะวันออกเฉียงเหนือ            </t>
  </si>
  <si>
    <t>ตารางที่   3   ประชากรอายุ 15 ปีขึ้นไปที่มีงานทำ จำแนกตามอาชีพและเพศ ทั่วราชอาณาจักร  ภาคตะวันออกเฉียงเหนือ  จังหวัดกาฬสินธุ์ MA.1261 (พ.ย.-ม.ค. 62)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</si>
</sst>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#,##0______"/>
    <numFmt numFmtId="188" formatCode="0.0"/>
    <numFmt numFmtId="189" formatCode="#,##0.0____"/>
    <numFmt numFmtId="190" formatCode="#,##0.0"/>
  </numFmts>
  <fonts count="8" x14ac:knownFonts="1">
    <font>
      <sz val="14"/>
      <name val="AngsanaUPC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3" fillId="0" borderId="0" xfId="1" applyFont="1" applyBorder="1"/>
    <xf numFmtId="0" fontId="2" fillId="0" borderId="0" xfId="1" applyFont="1" applyBorder="1" applyAlignment="1">
      <alignment horizontal="left" indent="1"/>
    </xf>
    <xf numFmtId="0" fontId="3" fillId="0" borderId="0" xfId="1" applyFont="1"/>
    <xf numFmtId="0" fontId="4" fillId="0" borderId="1" xfId="1" applyFont="1" applyBorder="1" applyAlignment="1">
      <alignment horizontal="center"/>
    </xf>
    <xf numFmtId="2" fontId="4" fillId="0" borderId="1" xfId="1" applyNumberFormat="1" applyFont="1" applyBorder="1" applyAlignment="1">
      <alignment horizontal="center"/>
    </xf>
    <xf numFmtId="0" fontId="4" fillId="0" borderId="0" xfId="1" applyFont="1" applyAlignment="1">
      <alignment horizontal="center"/>
    </xf>
    <xf numFmtId="2" fontId="4" fillId="0" borderId="0" xfId="1" applyNumberFormat="1" applyFont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2" fontId="4" fillId="0" borderId="2" xfId="1" applyNumberFormat="1" applyFont="1" applyBorder="1" applyAlignment="1">
      <alignment horizontal="center"/>
    </xf>
    <xf numFmtId="0" fontId="4" fillId="0" borderId="0" xfId="1" applyFont="1"/>
    <xf numFmtId="3" fontId="4" fillId="0" borderId="0" xfId="0" applyNumberFormat="1" applyFont="1" applyAlignment="1">
      <alignment horizontal="right"/>
    </xf>
    <xf numFmtId="0" fontId="5" fillId="0" borderId="0" xfId="1" applyFont="1"/>
    <xf numFmtId="3" fontId="5" fillId="0" borderId="0" xfId="0" applyNumberFormat="1" applyFont="1" applyAlignment="1">
      <alignment horizontal="right"/>
    </xf>
    <xf numFmtId="0" fontId="4" fillId="0" borderId="0" xfId="1" applyFont="1" applyAlignment="1">
      <alignment horizontal="lef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5" fillId="0" borderId="1" xfId="1" applyFont="1" applyBorder="1"/>
    <xf numFmtId="0" fontId="4" fillId="0" borderId="0" xfId="1" applyFont="1" applyBorder="1"/>
    <xf numFmtId="188" fontId="4" fillId="0" borderId="0" xfId="1" applyNumberFormat="1" applyFont="1" applyAlignment="1">
      <alignment horizontal="right"/>
    </xf>
    <xf numFmtId="189" fontId="4" fillId="0" borderId="0" xfId="1" applyNumberFormat="1" applyFont="1"/>
    <xf numFmtId="188" fontId="4" fillId="0" borderId="0" xfId="1" applyNumberFormat="1" applyFont="1"/>
    <xf numFmtId="0" fontId="5" fillId="0" borderId="0" xfId="1" applyFont="1" applyBorder="1"/>
    <xf numFmtId="188" fontId="5" fillId="0" borderId="0" xfId="1" applyNumberFormat="1" applyFont="1" applyAlignment="1">
      <alignment horizontal="right"/>
    </xf>
    <xf numFmtId="189" fontId="5" fillId="0" borderId="0" xfId="1" applyNumberFormat="1" applyFont="1"/>
    <xf numFmtId="188" fontId="5" fillId="0" borderId="0" xfId="1" applyNumberFormat="1" applyFont="1" applyBorder="1" applyAlignment="1">
      <alignment horizontal="right"/>
    </xf>
    <xf numFmtId="188" fontId="4" fillId="0" borderId="0" xfId="1" applyNumberFormat="1" applyFont="1" applyBorder="1" applyAlignment="1">
      <alignment horizontal="right"/>
    </xf>
    <xf numFmtId="0" fontId="5" fillId="0" borderId="2" xfId="1" applyFont="1" applyBorder="1"/>
    <xf numFmtId="188" fontId="5" fillId="0" borderId="2" xfId="1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9" fontId="5" fillId="0" borderId="0" xfId="1" applyNumberFormat="1" applyFont="1"/>
    <xf numFmtId="190" fontId="5" fillId="0" borderId="0" xfId="1" applyNumberFormat="1" applyFont="1"/>
    <xf numFmtId="190" fontId="5" fillId="0" borderId="0" xfId="1" applyNumberFormat="1" applyFont="1" applyAlignment="1">
      <alignment horizontal="left"/>
    </xf>
    <xf numFmtId="190" fontId="5" fillId="0" borderId="0" xfId="1" applyNumberFormat="1" applyFont="1" applyAlignment="1">
      <alignment horizontal="center"/>
    </xf>
    <xf numFmtId="190" fontId="5" fillId="0" borderId="0" xfId="1" applyNumberFormat="1" applyFont="1" applyBorder="1" applyAlignment="1">
      <alignment horizontal="center"/>
    </xf>
    <xf numFmtId="0" fontId="5" fillId="0" borderId="0" xfId="1" applyFont="1" applyAlignment="1">
      <alignment textRotation="180"/>
    </xf>
    <xf numFmtId="2" fontId="5" fillId="0" borderId="0" xfId="1" applyNumberFormat="1" applyFont="1"/>
    <xf numFmtId="0" fontId="2" fillId="0" borderId="0" xfId="1" applyFont="1" applyBorder="1" applyAlignment="1">
      <alignment horizontal="left"/>
    </xf>
    <xf numFmtId="0" fontId="4" fillId="0" borderId="1" xfId="1" applyFont="1" applyBorder="1" applyAlignment="1">
      <alignment horizontal="center"/>
    </xf>
    <xf numFmtId="187" fontId="4" fillId="0" borderId="1" xfId="1" applyNumberFormat="1" applyFont="1" applyBorder="1" applyAlignment="1">
      <alignment horizontal="center"/>
    </xf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561975</xdr:colOff>
      <xdr:row>26</xdr:row>
      <xdr:rowOff>209550</xdr:rowOff>
    </xdr:from>
    <xdr:to>
      <xdr:col>12</xdr:col>
      <xdr:colOff>228600</xdr:colOff>
      <xdr:row>26</xdr:row>
      <xdr:rowOff>542925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F50FFA58-FE4E-4D2A-9256-2E6E116DA566}"/>
            </a:ext>
          </a:extLst>
        </xdr:cNvPr>
        <xdr:cNvSpPr/>
      </xdr:nvSpPr>
      <xdr:spPr>
        <a:xfrm>
          <a:off x="11887200" y="7800975"/>
          <a:ext cx="5715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25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X28"/>
  <sheetViews>
    <sheetView tabSelected="1" topLeftCell="A13" zoomScaleNormal="100" workbookViewId="0">
      <selection activeCell="B14" sqref="B14:L16"/>
    </sheetView>
  </sheetViews>
  <sheetFormatPr defaultRowHeight="19.5" x14ac:dyDescent="0.3"/>
  <cols>
    <col min="1" max="1" width="20.83203125" style="13" customWidth="1"/>
    <col min="2" max="2" width="16" style="13" customWidth="1"/>
    <col min="3" max="3" width="19.5" style="13" customWidth="1"/>
    <col min="4" max="4" width="14" style="13" customWidth="1"/>
    <col min="5" max="5" width="18.5" style="37" customWidth="1"/>
    <col min="6" max="6" width="13.33203125" style="13" customWidth="1"/>
    <col min="7" max="8" width="18.33203125" style="13" customWidth="1"/>
    <col min="9" max="9" width="19" style="13" customWidth="1"/>
    <col min="10" max="10" width="19.83203125" style="13" customWidth="1"/>
    <col min="11" max="11" width="20.5" style="13" customWidth="1"/>
    <col min="12" max="12" width="15.83203125" style="13" customWidth="1"/>
    <col min="13" max="13" width="4.6640625" style="13" customWidth="1"/>
    <col min="14" max="16384" width="9.33203125" style="13"/>
  </cols>
  <sheetData>
    <row r="1" spans="1:24" s="1" customFormat="1" ht="24.95" customHeight="1" x14ac:dyDescent="0.35">
      <c r="A1" s="38" t="s">
        <v>49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24" s="3" customFormat="1" ht="15" customHeigh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24" s="6" customFormat="1" ht="23.25" customHeight="1" x14ac:dyDescent="0.3">
      <c r="A3" s="4"/>
      <c r="B3" s="4"/>
      <c r="C3" s="4" t="s">
        <v>0</v>
      </c>
      <c r="D3" s="4" t="s">
        <v>1</v>
      </c>
      <c r="E3" s="5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4" t="s">
        <v>9</v>
      </c>
    </row>
    <row r="4" spans="1:24" s="6" customFormat="1" ht="23.25" customHeight="1" x14ac:dyDescent="0.3">
      <c r="A4" s="6" t="s">
        <v>10</v>
      </c>
      <c r="B4" s="6" t="s">
        <v>11</v>
      </c>
      <c r="C4" s="6" t="s">
        <v>12</v>
      </c>
      <c r="D4" s="6" t="s">
        <v>13</v>
      </c>
      <c r="E4" s="7" t="s">
        <v>14</v>
      </c>
      <c r="G4" s="6" t="s">
        <v>15</v>
      </c>
      <c r="H4" s="6" t="s">
        <v>16</v>
      </c>
      <c r="I4" s="6" t="s">
        <v>17</v>
      </c>
      <c r="J4" s="6" t="s">
        <v>18</v>
      </c>
      <c r="K4" s="6" t="s">
        <v>19</v>
      </c>
      <c r="L4" s="8" t="s">
        <v>20</v>
      </c>
    </row>
    <row r="5" spans="1:24" s="6" customFormat="1" ht="23.25" customHeight="1" x14ac:dyDescent="0.3">
      <c r="C5" s="6" t="s">
        <v>21</v>
      </c>
      <c r="D5" s="6" t="s">
        <v>22</v>
      </c>
      <c r="E5" s="7" t="s">
        <v>23</v>
      </c>
      <c r="F5" s="6" t="s">
        <v>24</v>
      </c>
      <c r="G5" s="6" t="s">
        <v>25</v>
      </c>
      <c r="H5" s="6" t="s">
        <v>26</v>
      </c>
      <c r="I5" s="6" t="s">
        <v>27</v>
      </c>
      <c r="J5" s="6" t="s">
        <v>28</v>
      </c>
      <c r="K5" s="6" t="s">
        <v>29</v>
      </c>
      <c r="L5" s="8" t="s">
        <v>30</v>
      </c>
    </row>
    <row r="6" spans="1:24" s="6" customFormat="1" ht="23.25" customHeight="1" x14ac:dyDescent="0.3">
      <c r="A6" s="9"/>
      <c r="B6" s="9"/>
      <c r="C6" s="9" t="s">
        <v>31</v>
      </c>
      <c r="D6" s="9"/>
      <c r="E6" s="10" t="s">
        <v>32</v>
      </c>
      <c r="F6" s="9"/>
      <c r="G6" s="9" t="s">
        <v>33</v>
      </c>
      <c r="H6" s="9" t="s">
        <v>34</v>
      </c>
      <c r="I6" s="9" t="s">
        <v>35</v>
      </c>
      <c r="J6" s="9" t="s">
        <v>36</v>
      </c>
      <c r="K6" s="9" t="s">
        <v>37</v>
      </c>
      <c r="L6" s="9" t="s">
        <v>38</v>
      </c>
    </row>
    <row r="7" spans="1:24" s="6" customFormat="1" ht="23.25" customHeight="1" x14ac:dyDescent="0.3">
      <c r="A7" s="8"/>
      <c r="B7" s="39" t="s">
        <v>39</v>
      </c>
      <c r="C7" s="39"/>
      <c r="D7" s="39"/>
      <c r="E7" s="39"/>
      <c r="F7" s="39"/>
      <c r="G7" s="39"/>
      <c r="H7" s="39"/>
      <c r="I7" s="39"/>
      <c r="J7" s="39"/>
      <c r="K7" s="39"/>
      <c r="L7" s="39"/>
    </row>
    <row r="8" spans="1:24" s="11" customFormat="1" ht="23.25" customHeight="1" x14ac:dyDescent="0.3">
      <c r="A8" s="11" t="s">
        <v>40</v>
      </c>
      <c r="B8" s="12">
        <v>37903111.490000002</v>
      </c>
      <c r="C8" s="12">
        <v>1397998.37</v>
      </c>
      <c r="D8" s="12">
        <v>2130991.4500000002</v>
      </c>
      <c r="E8" s="12">
        <v>1808314.28</v>
      </c>
      <c r="F8" s="12">
        <v>1595424.54</v>
      </c>
      <c r="G8" s="12">
        <v>7590444.5099999998</v>
      </c>
      <c r="H8" s="12">
        <v>10853855.32</v>
      </c>
      <c r="I8" s="12">
        <v>4218728.8499999996</v>
      </c>
      <c r="J8" s="12">
        <v>3904693.99</v>
      </c>
      <c r="K8" s="12">
        <v>4354202.83</v>
      </c>
      <c r="L8" s="12">
        <v>48457.37</v>
      </c>
    </row>
    <row r="9" spans="1:24" ht="23.25" customHeight="1" x14ac:dyDescent="0.3">
      <c r="A9" s="13" t="s">
        <v>41</v>
      </c>
      <c r="B9" s="14">
        <v>20566217.969999999</v>
      </c>
      <c r="C9" s="14">
        <v>920890.55</v>
      </c>
      <c r="D9" s="14">
        <v>834732.04</v>
      </c>
      <c r="E9" s="14">
        <v>847767.22</v>
      </c>
      <c r="F9" s="14">
        <v>473758.74</v>
      </c>
      <c r="G9" s="14">
        <v>3043325.51</v>
      </c>
      <c r="H9" s="14">
        <v>6363484.29</v>
      </c>
      <c r="I9" s="14">
        <v>3074819.04</v>
      </c>
      <c r="J9" s="14">
        <v>2724964.3</v>
      </c>
      <c r="K9" s="14">
        <v>2253317.5499999998</v>
      </c>
      <c r="L9" s="14">
        <v>29158.74</v>
      </c>
    </row>
    <row r="10" spans="1:24" ht="23.25" customHeight="1" x14ac:dyDescent="0.3">
      <c r="A10" s="13" t="s">
        <v>42</v>
      </c>
      <c r="B10" s="14">
        <v>17336893.52</v>
      </c>
      <c r="C10" s="14">
        <v>477107.82</v>
      </c>
      <c r="D10" s="14">
        <v>1296259.3999999999</v>
      </c>
      <c r="E10" s="14">
        <v>960547.06</v>
      </c>
      <c r="F10" s="14">
        <v>1121665.8</v>
      </c>
      <c r="G10" s="14">
        <v>4547118.99</v>
      </c>
      <c r="H10" s="14">
        <v>4490371.03</v>
      </c>
      <c r="I10" s="14">
        <v>1143909.81</v>
      </c>
      <c r="J10" s="14">
        <v>1179729.69</v>
      </c>
      <c r="K10" s="14">
        <v>2100885.2799999998</v>
      </c>
      <c r="L10" s="14">
        <v>19298.64</v>
      </c>
    </row>
    <row r="11" spans="1:24" s="11" customFormat="1" ht="23.25" customHeight="1" x14ac:dyDescent="0.3">
      <c r="A11" s="15" t="s">
        <v>43</v>
      </c>
      <c r="B11" s="12">
        <v>9476500.0999999996</v>
      </c>
      <c r="C11" s="12">
        <v>267299.67</v>
      </c>
      <c r="D11" s="12">
        <v>398227.51</v>
      </c>
      <c r="E11" s="12">
        <v>204270.03</v>
      </c>
      <c r="F11" s="12">
        <v>207606.63</v>
      </c>
      <c r="G11" s="12">
        <v>1502492.23</v>
      </c>
      <c r="H11" s="12">
        <v>4655085.3</v>
      </c>
      <c r="I11" s="12">
        <v>847080.09</v>
      </c>
      <c r="J11" s="12">
        <v>465854.35</v>
      </c>
      <c r="K11" s="12">
        <v>928584.31</v>
      </c>
      <c r="L11" s="12" t="s">
        <v>44</v>
      </c>
    </row>
    <row r="12" spans="1:24" ht="23.25" customHeight="1" x14ac:dyDescent="0.3">
      <c r="A12" s="13" t="s">
        <v>41</v>
      </c>
      <c r="B12" s="14">
        <v>5186735.88</v>
      </c>
      <c r="C12" s="14">
        <v>195149.56</v>
      </c>
      <c r="D12" s="14">
        <v>133036.60999999999</v>
      </c>
      <c r="E12" s="14">
        <v>93317.85</v>
      </c>
      <c r="F12" s="14">
        <v>60418.62</v>
      </c>
      <c r="G12" s="14">
        <v>588838.93999999994</v>
      </c>
      <c r="H12" s="14">
        <v>2649559.7200000002</v>
      </c>
      <c r="I12" s="14">
        <v>599193.47</v>
      </c>
      <c r="J12" s="14">
        <v>320453.49</v>
      </c>
      <c r="K12" s="14">
        <v>546767.62</v>
      </c>
      <c r="L12" s="14" t="s">
        <v>44</v>
      </c>
    </row>
    <row r="13" spans="1:24" ht="23.25" customHeight="1" x14ac:dyDescent="0.3">
      <c r="A13" s="13" t="s">
        <v>42</v>
      </c>
      <c r="B13" s="14">
        <v>4289764.22</v>
      </c>
      <c r="C13" s="14">
        <v>72150.100000000006</v>
      </c>
      <c r="D13" s="14">
        <v>265190.90999999997</v>
      </c>
      <c r="E13" s="14">
        <v>110952.18</v>
      </c>
      <c r="F13" s="14">
        <v>147188.01999999999</v>
      </c>
      <c r="G13" s="14">
        <v>913653.29</v>
      </c>
      <c r="H13" s="14">
        <v>2005525.57</v>
      </c>
      <c r="I13" s="14">
        <v>247886.62</v>
      </c>
      <c r="J13" s="14">
        <v>145400.85999999999</v>
      </c>
      <c r="K13" s="14">
        <v>381816.69</v>
      </c>
      <c r="L13" s="14" t="s">
        <v>44</v>
      </c>
    </row>
    <row r="14" spans="1:24" s="11" customFormat="1" ht="23.25" customHeight="1" x14ac:dyDescent="0.3">
      <c r="A14" s="11" t="s">
        <v>45</v>
      </c>
      <c r="B14" s="12">
        <v>410848.92</v>
      </c>
      <c r="C14" s="12">
        <v>14730.93</v>
      </c>
      <c r="D14" s="12">
        <v>20865.82</v>
      </c>
      <c r="E14" s="12">
        <v>7945.37</v>
      </c>
      <c r="F14" s="12">
        <v>12613.96</v>
      </c>
      <c r="G14" s="12">
        <v>61847.35</v>
      </c>
      <c r="H14" s="12">
        <v>219014.76</v>
      </c>
      <c r="I14" s="12">
        <v>39052.07</v>
      </c>
      <c r="J14" s="12">
        <v>10756.01</v>
      </c>
      <c r="K14" s="12">
        <v>24022.65</v>
      </c>
      <c r="L14" s="12" t="s">
        <v>44</v>
      </c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spans="1:24" ht="23.25" customHeight="1" x14ac:dyDescent="0.3">
      <c r="A15" s="13" t="s">
        <v>41</v>
      </c>
      <c r="B15" s="14">
        <v>227262.09</v>
      </c>
      <c r="C15" s="14">
        <v>10760.22</v>
      </c>
      <c r="D15" s="14">
        <v>6486.29</v>
      </c>
      <c r="E15" s="14">
        <v>3697.94</v>
      </c>
      <c r="F15" s="14">
        <v>2466.92</v>
      </c>
      <c r="G15" s="14">
        <v>27455.93</v>
      </c>
      <c r="H15" s="14">
        <v>129297.18</v>
      </c>
      <c r="I15" s="14">
        <v>25416.79</v>
      </c>
      <c r="J15" s="14">
        <v>6081.95</v>
      </c>
      <c r="K15" s="14">
        <v>15598.86</v>
      </c>
      <c r="L15" s="14" t="s">
        <v>44</v>
      </c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</row>
    <row r="16" spans="1:24" ht="23.25" customHeight="1" x14ac:dyDescent="0.3">
      <c r="A16" s="13" t="s">
        <v>42</v>
      </c>
      <c r="B16" s="14">
        <v>183586.83</v>
      </c>
      <c r="C16" s="14">
        <v>3970.71</v>
      </c>
      <c r="D16" s="14">
        <v>14379.53</v>
      </c>
      <c r="E16" s="14">
        <v>4247.43</v>
      </c>
      <c r="F16" s="14">
        <v>10147.040000000001</v>
      </c>
      <c r="G16" s="14">
        <v>34391.410000000003</v>
      </c>
      <c r="H16" s="14">
        <v>89717.58</v>
      </c>
      <c r="I16" s="14">
        <v>13635.28</v>
      </c>
      <c r="J16" s="14">
        <v>4674.0600000000004</v>
      </c>
      <c r="K16" s="14">
        <v>8423.7900000000009</v>
      </c>
      <c r="L16" s="14" t="s">
        <v>44</v>
      </c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</row>
    <row r="17" spans="1:14" ht="23.25" customHeight="1" x14ac:dyDescent="0.3">
      <c r="A17" s="18"/>
      <c r="B17" s="40" t="s">
        <v>46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</row>
    <row r="18" spans="1:14" s="11" customFormat="1" ht="23.25" customHeight="1" x14ac:dyDescent="0.3">
      <c r="A18" s="19" t="s">
        <v>47</v>
      </c>
      <c r="B18" s="20">
        <v>100</v>
      </c>
      <c r="C18" s="20">
        <f>(C8/$B$8)*100</f>
        <v>3.6883472491930767</v>
      </c>
      <c r="D18" s="20">
        <f t="shared" ref="D18:L18" si="0">(D8/$B$8)*100</f>
        <v>5.6222071651352969</v>
      </c>
      <c r="E18" s="20">
        <f t="shared" si="0"/>
        <v>4.7708861064799084</v>
      </c>
      <c r="F18" s="20">
        <f t="shared" si="0"/>
        <v>4.209217864398604</v>
      </c>
      <c r="G18" s="20">
        <f t="shared" si="0"/>
        <v>20.025913999178115</v>
      </c>
      <c r="H18" s="20">
        <f t="shared" si="0"/>
        <v>28.635789763232445</v>
      </c>
      <c r="I18" s="20">
        <f t="shared" si="0"/>
        <v>11.130296918006399</v>
      </c>
      <c r="J18" s="20">
        <f>(J8/$B$8)*100</f>
        <v>10.301776916204302</v>
      </c>
      <c r="K18" s="20">
        <f t="shared" si="0"/>
        <v>11.487718709185053</v>
      </c>
      <c r="L18" s="20">
        <f t="shared" si="0"/>
        <v>0.12784536175291183</v>
      </c>
      <c r="M18" s="21"/>
      <c r="N18" s="22"/>
    </row>
    <row r="19" spans="1:14" ht="23.25" customHeight="1" x14ac:dyDescent="0.3">
      <c r="A19" s="23" t="s">
        <v>41</v>
      </c>
      <c r="B19" s="24">
        <v>100</v>
      </c>
      <c r="C19" s="24">
        <f>(C9/$B$9)*100</f>
        <v>4.4776854516630413</v>
      </c>
      <c r="D19" s="24">
        <f t="shared" ref="D19:L19" si="1">(D9/$B$9)*100</f>
        <v>4.0587532487384221</v>
      </c>
      <c r="E19" s="24">
        <f t="shared" si="1"/>
        <v>4.1221347611731067</v>
      </c>
      <c r="F19" s="24">
        <f t="shared" si="1"/>
        <v>2.3035773553070049</v>
      </c>
      <c r="G19" s="24">
        <f t="shared" si="1"/>
        <v>14.79769160493829</v>
      </c>
      <c r="H19" s="24">
        <f t="shared" si="1"/>
        <v>30.941441441894824</v>
      </c>
      <c r="I19" s="24">
        <f t="shared" si="1"/>
        <v>14.950823940917321</v>
      </c>
      <c r="J19" s="24">
        <f t="shared" si="1"/>
        <v>13.24971029663749</v>
      </c>
      <c r="K19" s="24">
        <f t="shared" si="1"/>
        <v>10.956402160508659</v>
      </c>
      <c r="L19" s="24">
        <f t="shared" si="1"/>
        <v>0.1417797868452719</v>
      </c>
      <c r="M19" s="25"/>
      <c r="N19" s="22"/>
    </row>
    <row r="20" spans="1:14" ht="23.25" customHeight="1" x14ac:dyDescent="0.3">
      <c r="A20" s="23" t="s">
        <v>42</v>
      </c>
      <c r="B20" s="24">
        <v>100</v>
      </c>
      <c r="C20" s="24">
        <f>(C10/$B$10)*100</f>
        <v>2.7519798714204713</v>
      </c>
      <c r="D20" s="24">
        <f t="shared" ref="D20:L20" si="2">(D10/$B$10)*100</f>
        <v>7.4768838979406729</v>
      </c>
      <c r="E20" s="24">
        <f t="shared" si="2"/>
        <v>5.5404796648944297</v>
      </c>
      <c r="F20" s="24">
        <f t="shared" si="2"/>
        <v>6.4698199749916903</v>
      </c>
      <c r="G20" s="24">
        <f>(G10/$B$10)*100</f>
        <v>26.227991680022733</v>
      </c>
      <c r="H20" s="24">
        <f t="shared" si="2"/>
        <v>25.900666834112272</v>
      </c>
      <c r="I20" s="24">
        <f t="shared" si="2"/>
        <v>6.5981244487680293</v>
      </c>
      <c r="J20" s="24">
        <f t="shared" si="2"/>
        <v>6.8047351657265072</v>
      </c>
      <c r="K20" s="24">
        <f t="shared" si="2"/>
        <v>12.118003018109324</v>
      </c>
      <c r="L20" s="24">
        <f t="shared" si="2"/>
        <v>0.11131544401387083</v>
      </c>
      <c r="M20" s="25"/>
      <c r="N20" s="22"/>
    </row>
    <row r="21" spans="1:14" s="11" customFormat="1" ht="23.25" customHeight="1" x14ac:dyDescent="0.3">
      <c r="A21" s="15" t="s">
        <v>48</v>
      </c>
      <c r="B21" s="20">
        <f>SUM(C21:L21)</f>
        <v>100.00000021104839</v>
      </c>
      <c r="C21" s="20">
        <f t="shared" ref="C21:K21" si="3">(C11/$B$11)*100</f>
        <v>2.820658124617125</v>
      </c>
      <c r="D21" s="20">
        <f t="shared" si="3"/>
        <v>4.2022635550861231</v>
      </c>
      <c r="E21" s="20">
        <f t="shared" si="3"/>
        <v>2.1555429519807636</v>
      </c>
      <c r="F21" s="20">
        <f t="shared" si="3"/>
        <v>2.1907521533187131</v>
      </c>
      <c r="G21" s="20">
        <f t="shared" si="3"/>
        <v>15.854927601383132</v>
      </c>
      <c r="H21" s="20">
        <f t="shared" si="3"/>
        <v>49.1224107094137</v>
      </c>
      <c r="I21" s="20">
        <f t="shared" si="3"/>
        <v>8.9387440622725265</v>
      </c>
      <c r="J21" s="20">
        <f>(J11/$B$11)*100</f>
        <v>4.915890308490579</v>
      </c>
      <c r="K21" s="20">
        <f t="shared" si="3"/>
        <v>9.7988107444857206</v>
      </c>
      <c r="L21" s="12" t="s">
        <v>44</v>
      </c>
      <c r="M21" s="21"/>
      <c r="N21" s="22"/>
    </row>
    <row r="22" spans="1:14" ht="23.25" customHeight="1" x14ac:dyDescent="0.3">
      <c r="A22" s="23" t="s">
        <v>41</v>
      </c>
      <c r="B22" s="24">
        <v>100</v>
      </c>
      <c r="C22" s="24">
        <f>(C12/$B$12)*100</f>
        <v>3.7624734421603128</v>
      </c>
      <c r="D22" s="24">
        <f t="shared" ref="D22:K22" si="4">(D12/$B$12)*100</f>
        <v>2.5649389727552503</v>
      </c>
      <c r="E22" s="24">
        <f t="shared" si="4"/>
        <v>1.79916333044512</v>
      </c>
      <c r="F22" s="24">
        <f t="shared" si="4"/>
        <v>1.1648678744752279</v>
      </c>
      <c r="G22" s="24">
        <f t="shared" si="4"/>
        <v>11.352784364258008</v>
      </c>
      <c r="H22" s="24">
        <f t="shared" si="4"/>
        <v>51.083374617486797</v>
      </c>
      <c r="I22" s="24">
        <f t="shared" si="4"/>
        <v>11.55241916810308</v>
      </c>
      <c r="J22" s="24">
        <f t="shared" si="4"/>
        <v>6.1783267437168981</v>
      </c>
      <c r="K22" s="24">
        <f t="shared" si="4"/>
        <v>10.541651486599314</v>
      </c>
      <c r="L22" s="14" t="s">
        <v>44</v>
      </c>
      <c r="M22" s="25"/>
      <c r="N22" s="22"/>
    </row>
    <row r="23" spans="1:14" ht="23.25" customHeight="1" x14ac:dyDescent="0.3">
      <c r="A23" s="23" t="s">
        <v>42</v>
      </c>
      <c r="B23" s="26">
        <v>100</v>
      </c>
      <c r="C23" s="26">
        <f>(C13/$B$13)*100</f>
        <v>1.681912951383608</v>
      </c>
      <c r="D23" s="26">
        <f t="shared" ref="D23:K23" si="5">(D13/$B$13)*100</f>
        <v>6.1819460557671393</v>
      </c>
      <c r="E23" s="26">
        <f t="shared" si="5"/>
        <v>2.5864400538078991</v>
      </c>
      <c r="F23" s="26">
        <f t="shared" si="5"/>
        <v>3.4311447541515467</v>
      </c>
      <c r="G23" s="26">
        <f t="shared" si="5"/>
        <v>21.298450057938151</v>
      </c>
      <c r="H23" s="26">
        <f t="shared" si="5"/>
        <v>46.751417260876877</v>
      </c>
      <c r="I23" s="26">
        <f t="shared" si="5"/>
        <v>5.7785604822821712</v>
      </c>
      <c r="J23" s="26">
        <f t="shared" si="5"/>
        <v>3.3894837231870056</v>
      </c>
      <c r="K23" s="26">
        <f t="shared" si="5"/>
        <v>8.9006451268317033</v>
      </c>
      <c r="L23" s="14" t="s">
        <v>44</v>
      </c>
      <c r="M23" s="25"/>
      <c r="N23" s="22"/>
    </row>
    <row r="24" spans="1:14" s="11" customFormat="1" ht="23.25" customHeight="1" x14ac:dyDescent="0.3">
      <c r="A24" s="11" t="s">
        <v>45</v>
      </c>
      <c r="B24" s="27">
        <v>100</v>
      </c>
      <c r="C24" s="27">
        <f>(C14/$B$14)*100</f>
        <v>3.5854858764141331</v>
      </c>
      <c r="D24" s="27">
        <f t="shared" ref="D24:K24" si="6">(D14/$B$14)*100</f>
        <v>5.0787087379954663</v>
      </c>
      <c r="E24" s="27">
        <f t="shared" si="6"/>
        <v>1.9338909300284886</v>
      </c>
      <c r="F24" s="27">
        <f t="shared" si="6"/>
        <v>3.0702186097994364</v>
      </c>
      <c r="G24" s="27">
        <f>(G14/$B$14)*100</f>
        <v>15.053550584969289</v>
      </c>
      <c r="H24" s="27">
        <f t="shared" si="6"/>
        <v>53.30785827549456</v>
      </c>
      <c r="I24" s="27">
        <f t="shared" si="6"/>
        <v>9.5052142281401153</v>
      </c>
      <c r="J24" s="27">
        <f t="shared" si="6"/>
        <v>2.6179964158114375</v>
      </c>
      <c r="K24" s="27">
        <f t="shared" si="6"/>
        <v>5.8470763413470825</v>
      </c>
      <c r="L24" s="12" t="s">
        <v>44</v>
      </c>
      <c r="M24" s="21"/>
      <c r="N24" s="22"/>
    </row>
    <row r="25" spans="1:14" ht="23.25" customHeight="1" x14ac:dyDescent="0.3">
      <c r="A25" s="23" t="s">
        <v>41</v>
      </c>
      <c r="B25" s="26">
        <v>100</v>
      </c>
      <c r="C25" s="26">
        <f>(C15/$B$15)*100</f>
        <v>4.7347184037601693</v>
      </c>
      <c r="D25" s="26">
        <f t="shared" ref="D25:K25" si="7">(D15/$B$15)*100</f>
        <v>2.8541011833517858</v>
      </c>
      <c r="E25" s="26">
        <f t="shared" si="7"/>
        <v>1.627169758053356</v>
      </c>
      <c r="F25" s="26">
        <f t="shared" si="7"/>
        <v>1.0854956055363216</v>
      </c>
      <c r="G25" s="26">
        <f t="shared" si="7"/>
        <v>12.081174647298193</v>
      </c>
      <c r="H25" s="26">
        <f t="shared" si="7"/>
        <v>56.893422039725152</v>
      </c>
      <c r="I25" s="26">
        <f t="shared" si="7"/>
        <v>11.183911051772867</v>
      </c>
      <c r="J25" s="26">
        <f t="shared" si="7"/>
        <v>2.6761832560811176</v>
      </c>
      <c r="K25" s="26">
        <f t="shared" si="7"/>
        <v>6.8638196542150958</v>
      </c>
      <c r="L25" s="14" t="s">
        <v>44</v>
      </c>
      <c r="M25" s="25"/>
      <c r="N25" s="22"/>
    </row>
    <row r="26" spans="1:14" ht="23.25" customHeight="1" x14ac:dyDescent="0.3">
      <c r="A26" s="28" t="s">
        <v>42</v>
      </c>
      <c r="B26" s="29">
        <v>100</v>
      </c>
      <c r="C26" s="29">
        <f>(C16/$B$16)*100</f>
        <v>2.1628512241319271</v>
      </c>
      <c r="D26" s="29">
        <f t="shared" ref="D26:J26" si="8">(D16/$B$16)*100</f>
        <v>7.8325498621006755</v>
      </c>
      <c r="E26" s="29">
        <f t="shared" si="8"/>
        <v>2.3135809905318374</v>
      </c>
      <c r="F26" s="29">
        <f t="shared" si="8"/>
        <v>5.5271067102144533</v>
      </c>
      <c r="G26" s="29">
        <f t="shared" si="8"/>
        <v>18.733048552556848</v>
      </c>
      <c r="H26" s="29">
        <f t="shared" si="8"/>
        <v>48.869289806899552</v>
      </c>
      <c r="I26" s="29">
        <f t="shared" si="8"/>
        <v>7.427155858620142</v>
      </c>
      <c r="J26" s="29">
        <f t="shared" si="8"/>
        <v>2.5459669410926704</v>
      </c>
      <c r="K26" s="29">
        <f>(K16/$B$16)*100</f>
        <v>4.5884500538519033</v>
      </c>
      <c r="L26" s="30" t="s">
        <v>44</v>
      </c>
      <c r="M26" s="25"/>
      <c r="N26" s="22"/>
    </row>
    <row r="27" spans="1:14" ht="45" customHeight="1" x14ac:dyDescent="0.3">
      <c r="B27" s="31"/>
      <c r="C27" s="32"/>
      <c r="D27" s="32"/>
      <c r="E27" s="32"/>
      <c r="F27" s="31"/>
      <c r="G27" s="33"/>
      <c r="H27" s="33"/>
      <c r="I27" s="34"/>
      <c r="J27" s="34"/>
      <c r="K27" s="34"/>
      <c r="L27" s="35"/>
      <c r="M27" s="36"/>
    </row>
    <row r="28" spans="1:14" ht="24.75" customHeight="1" x14ac:dyDescent="0.3"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</row>
  </sheetData>
  <mergeCells count="3">
    <mergeCell ref="A1:L1"/>
    <mergeCell ref="B7:L7"/>
    <mergeCell ref="B17:L17"/>
  </mergeCells>
  <pageMargins left="0.19685039370078741" right="0.19685039370078741" top="0.98425196850393704" bottom="0.11811023622047245" header="0.78740157480314965" footer="0.19685039370078741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ตาราง3 </vt:lpstr>
      <vt:lpstr>'ตาราง3 '!Print_Area</vt:lpstr>
    </vt:vector>
  </TitlesOfParts>
  <Company>kalasin01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2019-08-30T07:41:52Z</dcterms:created>
  <dcterms:modified xsi:type="dcterms:W3CDTF">2020-12-18T06:57:42Z</dcterms:modified>
</cp:coreProperties>
</file>