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งาน\ปี61\พ.ค.61\"/>
    </mc:Choice>
  </mc:AlternateContent>
  <bookViews>
    <workbookView xWindow="0" yWindow="0" windowWidth="20490" windowHeight="7800"/>
  </bookViews>
  <sheets>
    <sheet name="ตาราง3 " sheetId="1" r:id="rId1"/>
  </sheets>
  <definedNames>
    <definedName name="_xlnm.Print_Area" localSheetId="0">'ตาราง3 '!$A$1:$L$27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6" i="1" l="1"/>
  <c r="J26" i="1"/>
  <c r="I26" i="1"/>
  <c r="H26" i="1"/>
  <c r="G26" i="1"/>
  <c r="F26" i="1"/>
  <c r="E26" i="1"/>
  <c r="D26" i="1"/>
  <c r="C26" i="1"/>
  <c r="K25" i="1"/>
  <c r="J25" i="1"/>
  <c r="I25" i="1"/>
  <c r="H25" i="1"/>
  <c r="G25" i="1"/>
  <c r="F25" i="1"/>
  <c r="E25" i="1"/>
  <c r="D25" i="1"/>
  <c r="C25" i="1"/>
  <c r="K24" i="1"/>
  <c r="J24" i="1"/>
  <c r="I24" i="1"/>
  <c r="H24" i="1"/>
  <c r="G24" i="1"/>
  <c r="F24" i="1"/>
  <c r="E24" i="1"/>
  <c r="D24" i="1"/>
  <c r="C24" i="1"/>
  <c r="K23" i="1"/>
  <c r="J23" i="1"/>
  <c r="I23" i="1"/>
  <c r="H23" i="1"/>
  <c r="G23" i="1"/>
  <c r="F23" i="1"/>
  <c r="E23" i="1"/>
  <c r="D23" i="1"/>
  <c r="C23" i="1"/>
  <c r="K22" i="1"/>
  <c r="J22" i="1"/>
  <c r="I22" i="1"/>
  <c r="H22" i="1"/>
  <c r="G22" i="1"/>
  <c r="F22" i="1"/>
  <c r="E22" i="1"/>
  <c r="D22" i="1"/>
  <c r="C22" i="1"/>
  <c r="K21" i="1"/>
  <c r="J21" i="1"/>
  <c r="I21" i="1"/>
  <c r="H21" i="1"/>
  <c r="G21" i="1"/>
  <c r="F21" i="1"/>
  <c r="E21" i="1"/>
  <c r="D21" i="1"/>
  <c r="C21" i="1"/>
  <c r="L20" i="1"/>
  <c r="K20" i="1"/>
  <c r="J20" i="1"/>
  <c r="I20" i="1"/>
  <c r="H20" i="1"/>
  <c r="G20" i="1"/>
  <c r="F20" i="1"/>
  <c r="E20" i="1"/>
  <c r="D20" i="1"/>
  <c r="C20" i="1"/>
  <c r="L19" i="1"/>
  <c r="K19" i="1"/>
  <c r="J19" i="1"/>
  <c r="I19" i="1"/>
  <c r="H19" i="1"/>
  <c r="G19" i="1"/>
  <c r="F19" i="1"/>
  <c r="E19" i="1"/>
  <c r="D19" i="1"/>
  <c r="C19" i="1"/>
  <c r="L18" i="1"/>
  <c r="K18" i="1"/>
  <c r="J18" i="1"/>
  <c r="I18" i="1"/>
  <c r="H18" i="1"/>
  <c r="G18" i="1"/>
  <c r="F18" i="1"/>
  <c r="E18" i="1"/>
  <c r="D18" i="1"/>
  <c r="C18" i="1"/>
  <c r="B21" i="1" l="1"/>
</calcChain>
</file>

<file path=xl/sharedStrings.xml><?xml version="1.0" encoding="utf-8"?>
<sst xmlns="http://schemas.openxmlformats.org/spreadsheetml/2006/main" count="72" uniqueCount="50">
  <si>
    <t>ผู้บัญญัติกฏหมาย</t>
  </si>
  <si>
    <t>ผู้ประกอบ</t>
  </si>
  <si>
    <t>ผู้ประกอบวิชาชีพ</t>
  </si>
  <si>
    <t>เสมียน</t>
  </si>
  <si>
    <t>พนักงานบริการ</t>
  </si>
  <si>
    <t>ผู้ปฏิบัติงาน</t>
  </si>
  <si>
    <t>ผู้ปฏิบัติงานด้าน</t>
  </si>
  <si>
    <t>ผู้ปฏิบัติการโรงงาน</t>
  </si>
  <si>
    <t>อาชีพขั้น</t>
  </si>
  <si>
    <t>คนงาน</t>
  </si>
  <si>
    <t>ภาคและเพศ</t>
  </si>
  <si>
    <t>ยอดรวม</t>
  </si>
  <si>
    <t>ข้าราชการ</t>
  </si>
  <si>
    <t>วิชาชีพ</t>
  </si>
  <si>
    <t>ด้านเทคนิค</t>
  </si>
  <si>
    <t>และพนักงาน</t>
  </si>
  <si>
    <t>ที่มีฝีมือในด้าน</t>
  </si>
  <si>
    <t>ความสามารถ</t>
  </si>
  <si>
    <t>และเครื่องจักร</t>
  </si>
  <si>
    <t xml:space="preserve">พื้นฐานต่าง ๆ </t>
  </si>
  <si>
    <t>ซึ่งมิได้</t>
  </si>
  <si>
    <t>ระดับอาวุโส</t>
  </si>
  <si>
    <t xml:space="preserve">ด้านต่าง ๆ </t>
  </si>
  <si>
    <t>สาขาต่าง ๆ และ</t>
  </si>
  <si>
    <t xml:space="preserve"> </t>
  </si>
  <si>
    <t>ในร้านค้า</t>
  </si>
  <si>
    <t>การเกษตร</t>
  </si>
  <si>
    <t>ทางฝีมือและธุรกิจ</t>
  </si>
  <si>
    <t>และผู้ปฏิบัติงาน</t>
  </si>
  <si>
    <t>ในด้านการขาย</t>
  </si>
  <si>
    <t>จำแนกไว้ใน</t>
  </si>
  <si>
    <t>และผู้จัดการ</t>
  </si>
  <si>
    <t>อาชีพที่เกี่ยวข้อง</t>
  </si>
  <si>
    <t>และตลาด</t>
  </si>
  <si>
    <t>และการประมง</t>
  </si>
  <si>
    <t>การค้าที่เกี่ยวข้อง</t>
  </si>
  <si>
    <t>ด้านการประกอบ</t>
  </si>
  <si>
    <t>และการให้บริการ</t>
  </si>
  <si>
    <t>หมวดอื่น</t>
  </si>
  <si>
    <t>จำนวน (คน)</t>
  </si>
  <si>
    <t xml:space="preserve">  ทั่วราชอาณาจักร </t>
  </si>
  <si>
    <t xml:space="preserve">       ชาย                         </t>
  </si>
  <si>
    <t xml:space="preserve">       หญิง                        </t>
  </si>
  <si>
    <t xml:space="preserve">  ตะวันออกเฉียงเหนือ</t>
  </si>
  <si>
    <t>-</t>
  </si>
  <si>
    <t xml:space="preserve">  กาฬสินธุ์           </t>
  </si>
  <si>
    <t>อัตราร้อยละ</t>
  </si>
  <si>
    <t xml:space="preserve">  ทั่วราชอาณาจักร                  </t>
  </si>
  <si>
    <t xml:space="preserve">  ตะวันออกเฉียงเหนือ            </t>
  </si>
  <si>
    <t>ตารางที่   3   ประชากรอายุ 15 ปีขึ้นไปที่มีงานทำ จำแนกตามอาชีพและเพศ ทั่วราชอาณาจักร  ภาคตะวันออกเฉียงเหนือ  จังหวัดกาฬสินธุ์ MA.561 (เม.ย.-มิ.ย.61)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</si>
</sst>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87" formatCode="#,##0______"/>
    <numFmt numFmtId="188" formatCode="0.0"/>
    <numFmt numFmtId="189" formatCode="#,##0.0____"/>
    <numFmt numFmtId="190" formatCode="#,##0.0"/>
  </numFmts>
  <fonts count="8" x14ac:knownFonts="1">
    <font>
      <sz val="14"/>
      <name val="AngsanaUPC"/>
      <charset val="222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0" fontId="3" fillId="0" borderId="0" xfId="1" applyFont="1" applyBorder="1"/>
    <xf numFmtId="0" fontId="2" fillId="0" borderId="0" xfId="1" applyFont="1" applyBorder="1" applyAlignment="1">
      <alignment horizontal="left" indent="1"/>
    </xf>
    <xf numFmtId="0" fontId="3" fillId="0" borderId="0" xfId="1" applyFont="1"/>
    <xf numFmtId="0" fontId="4" fillId="0" borderId="1" xfId="1" applyFont="1" applyBorder="1" applyAlignment="1">
      <alignment horizontal="center"/>
    </xf>
    <xf numFmtId="2" fontId="4" fillId="0" borderId="1" xfId="1" applyNumberFormat="1" applyFont="1" applyBorder="1" applyAlignment="1">
      <alignment horizontal="center"/>
    </xf>
    <xf numFmtId="0" fontId="4" fillId="0" borderId="0" xfId="1" applyFont="1" applyAlignment="1">
      <alignment horizontal="center"/>
    </xf>
    <xf numFmtId="2" fontId="4" fillId="0" borderId="0" xfId="1" applyNumberFormat="1" applyFont="1" applyAlignment="1">
      <alignment horizontal="center"/>
    </xf>
    <xf numFmtId="0" fontId="4" fillId="0" borderId="0" xfId="1" applyFont="1" applyBorder="1" applyAlignment="1">
      <alignment horizontal="center"/>
    </xf>
    <xf numFmtId="0" fontId="4" fillId="0" borderId="2" xfId="1" applyFont="1" applyBorder="1" applyAlignment="1">
      <alignment horizontal="center"/>
    </xf>
    <xf numFmtId="2" fontId="4" fillId="0" borderId="2" xfId="1" applyNumberFormat="1" applyFont="1" applyBorder="1" applyAlignment="1">
      <alignment horizontal="center"/>
    </xf>
    <xf numFmtId="0" fontId="4" fillId="0" borderId="0" xfId="1" applyFont="1"/>
    <xf numFmtId="3" fontId="4" fillId="0" borderId="0" xfId="0" applyNumberFormat="1" applyFont="1" applyAlignment="1">
      <alignment horizontal="right"/>
    </xf>
    <xf numFmtId="0" fontId="5" fillId="0" borderId="0" xfId="1" applyFont="1"/>
    <xf numFmtId="3" fontId="5" fillId="0" borderId="0" xfId="0" applyNumberFormat="1" applyFont="1" applyAlignment="1">
      <alignment horizontal="right"/>
    </xf>
    <xf numFmtId="0" fontId="4" fillId="0" borderId="0" xfId="1" applyFont="1" applyAlignment="1">
      <alignment horizontal="left"/>
    </xf>
    <xf numFmtId="3" fontId="6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5" fillId="0" borderId="1" xfId="1" applyFont="1" applyBorder="1"/>
    <xf numFmtId="0" fontId="4" fillId="0" borderId="0" xfId="1" applyFont="1" applyBorder="1"/>
    <xf numFmtId="188" fontId="4" fillId="0" borderId="0" xfId="1" applyNumberFormat="1" applyFont="1" applyAlignment="1">
      <alignment horizontal="right"/>
    </xf>
    <xf numFmtId="189" fontId="4" fillId="0" borderId="0" xfId="1" applyNumberFormat="1" applyFont="1"/>
    <xf numFmtId="188" fontId="4" fillId="0" borderId="0" xfId="1" applyNumberFormat="1" applyFont="1"/>
    <xf numFmtId="0" fontId="5" fillId="0" borderId="0" xfId="1" applyFont="1" applyBorder="1"/>
    <xf numFmtId="188" fontId="5" fillId="0" borderId="0" xfId="1" applyNumberFormat="1" applyFont="1" applyAlignment="1">
      <alignment horizontal="right"/>
    </xf>
    <xf numFmtId="189" fontId="5" fillId="0" borderId="0" xfId="1" applyNumberFormat="1" applyFont="1"/>
    <xf numFmtId="188" fontId="5" fillId="0" borderId="0" xfId="1" applyNumberFormat="1" applyFont="1" applyBorder="1" applyAlignment="1">
      <alignment horizontal="right"/>
    </xf>
    <xf numFmtId="188" fontId="4" fillId="0" borderId="0" xfId="1" applyNumberFormat="1" applyFont="1" applyBorder="1" applyAlignment="1">
      <alignment horizontal="right"/>
    </xf>
    <xf numFmtId="0" fontId="5" fillId="0" borderId="2" xfId="1" applyFont="1" applyBorder="1"/>
    <xf numFmtId="188" fontId="5" fillId="0" borderId="2" xfId="1" applyNumberFormat="1" applyFont="1" applyBorder="1" applyAlignment="1">
      <alignment horizontal="right"/>
    </xf>
    <xf numFmtId="3" fontId="5" fillId="0" borderId="2" xfId="0" applyNumberFormat="1" applyFont="1" applyBorder="1" applyAlignment="1">
      <alignment horizontal="right"/>
    </xf>
    <xf numFmtId="49" fontId="5" fillId="0" borderId="0" xfId="1" applyNumberFormat="1" applyFont="1"/>
    <xf numFmtId="190" fontId="5" fillId="0" borderId="0" xfId="1" applyNumberFormat="1" applyFont="1"/>
    <xf numFmtId="190" fontId="5" fillId="0" borderId="0" xfId="1" applyNumberFormat="1" applyFont="1" applyAlignment="1">
      <alignment horizontal="left"/>
    </xf>
    <xf numFmtId="190" fontId="5" fillId="0" borderId="0" xfId="1" applyNumberFormat="1" applyFont="1" applyAlignment="1">
      <alignment horizontal="center"/>
    </xf>
    <xf numFmtId="190" fontId="5" fillId="0" borderId="0" xfId="1" applyNumberFormat="1" applyFont="1" applyBorder="1" applyAlignment="1">
      <alignment horizontal="center"/>
    </xf>
    <xf numFmtId="0" fontId="5" fillId="0" borderId="0" xfId="1" applyFont="1" applyAlignment="1">
      <alignment textRotation="180"/>
    </xf>
    <xf numFmtId="2" fontId="5" fillId="0" borderId="0" xfId="1" applyNumberFormat="1" applyFont="1"/>
    <xf numFmtId="0" fontId="2" fillId="0" borderId="0" xfId="1" applyFont="1" applyBorder="1" applyAlignment="1">
      <alignment horizontal="left"/>
    </xf>
    <xf numFmtId="0" fontId="4" fillId="0" borderId="1" xfId="1" applyFont="1" applyBorder="1" applyAlignment="1">
      <alignment horizontal="center"/>
    </xf>
    <xf numFmtId="187" fontId="4" fillId="0" borderId="1" xfId="1" applyNumberFormat="1" applyFont="1" applyBorder="1" applyAlignment="1">
      <alignment horizontal="center"/>
    </xf>
  </cellXfs>
  <cellStyles count="2">
    <cellStyle name="Normal 2" xfId="1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561975</xdr:colOff>
      <xdr:row>26</xdr:row>
      <xdr:rowOff>209550</xdr:rowOff>
    </xdr:from>
    <xdr:to>
      <xdr:col>12</xdr:col>
      <xdr:colOff>228600</xdr:colOff>
      <xdr:row>26</xdr:row>
      <xdr:rowOff>542925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xmlns="" id="{F50FFA58-FE4E-4D2A-9256-2E6E116DA566}"/>
            </a:ext>
          </a:extLst>
        </xdr:cNvPr>
        <xdr:cNvSpPr/>
      </xdr:nvSpPr>
      <xdr:spPr>
        <a:xfrm>
          <a:off x="11887200" y="7800975"/>
          <a:ext cx="571500" cy="333375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600" b="1">
              <a:solidFill>
                <a:schemeClr val="tx1"/>
              </a:solidFill>
              <a:latin typeface="TH SarabunPSK" pitchFamily="34" charset="-34"/>
              <a:cs typeface="TH SarabunPSK" pitchFamily="34" charset="-34"/>
            </a:rPr>
            <a:t>25</a:t>
          </a:r>
          <a:endParaRPr lang="th-TH" sz="1600" b="1">
            <a:solidFill>
              <a:schemeClr val="tx1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X28"/>
  <sheetViews>
    <sheetView tabSelected="1" topLeftCell="A4" zoomScaleNormal="100" workbookViewId="0">
      <selection activeCell="K21" sqref="K21:K26"/>
    </sheetView>
  </sheetViews>
  <sheetFormatPr defaultRowHeight="19.5" x14ac:dyDescent="0.3"/>
  <cols>
    <col min="1" max="1" width="20.83203125" style="13" customWidth="1"/>
    <col min="2" max="2" width="16" style="13" customWidth="1"/>
    <col min="3" max="3" width="19.5" style="13" customWidth="1"/>
    <col min="4" max="4" width="14" style="13" customWidth="1"/>
    <col min="5" max="5" width="18.5" style="37" customWidth="1"/>
    <col min="6" max="6" width="13.33203125" style="13" customWidth="1"/>
    <col min="7" max="8" width="18.33203125" style="13" customWidth="1"/>
    <col min="9" max="9" width="19" style="13" customWidth="1"/>
    <col min="10" max="10" width="19.83203125" style="13" customWidth="1"/>
    <col min="11" max="11" width="20.5" style="13" customWidth="1"/>
    <col min="12" max="12" width="15.83203125" style="13" customWidth="1"/>
    <col min="13" max="13" width="4.6640625" style="13" customWidth="1"/>
    <col min="14" max="16384" width="9.33203125" style="13"/>
  </cols>
  <sheetData>
    <row r="1" spans="1:24" s="1" customFormat="1" ht="24.95" customHeight="1" x14ac:dyDescent="0.35">
      <c r="A1" s="38" t="s">
        <v>49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</row>
    <row r="2" spans="1:24" s="3" customFormat="1" ht="15" customHeight="1" x14ac:dyDescent="0.3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24" s="6" customFormat="1" ht="23.25" customHeight="1" x14ac:dyDescent="0.3">
      <c r="A3" s="4"/>
      <c r="B3" s="4"/>
      <c r="C3" s="4" t="s">
        <v>0</v>
      </c>
      <c r="D3" s="4" t="s">
        <v>1</v>
      </c>
      <c r="E3" s="5" t="s">
        <v>2</v>
      </c>
      <c r="F3" s="4" t="s">
        <v>3</v>
      </c>
      <c r="G3" s="4" t="s">
        <v>4</v>
      </c>
      <c r="H3" s="4" t="s">
        <v>5</v>
      </c>
      <c r="I3" s="4" t="s">
        <v>6</v>
      </c>
      <c r="J3" s="4" t="s">
        <v>7</v>
      </c>
      <c r="K3" s="4" t="s">
        <v>8</v>
      </c>
      <c r="L3" s="4" t="s">
        <v>9</v>
      </c>
    </row>
    <row r="4" spans="1:24" s="6" customFormat="1" ht="23.25" customHeight="1" x14ac:dyDescent="0.3">
      <c r="A4" s="6" t="s">
        <v>10</v>
      </c>
      <c r="B4" s="6" t="s">
        <v>11</v>
      </c>
      <c r="C4" s="6" t="s">
        <v>12</v>
      </c>
      <c r="D4" s="6" t="s">
        <v>13</v>
      </c>
      <c r="E4" s="7" t="s">
        <v>14</v>
      </c>
      <c r="G4" s="6" t="s">
        <v>15</v>
      </c>
      <c r="H4" s="6" t="s">
        <v>16</v>
      </c>
      <c r="I4" s="6" t="s">
        <v>17</v>
      </c>
      <c r="J4" s="6" t="s">
        <v>18</v>
      </c>
      <c r="K4" s="6" t="s">
        <v>19</v>
      </c>
      <c r="L4" s="8" t="s">
        <v>20</v>
      </c>
    </row>
    <row r="5" spans="1:24" s="6" customFormat="1" ht="23.25" customHeight="1" x14ac:dyDescent="0.3">
      <c r="C5" s="6" t="s">
        <v>21</v>
      </c>
      <c r="D5" s="6" t="s">
        <v>22</v>
      </c>
      <c r="E5" s="7" t="s">
        <v>23</v>
      </c>
      <c r="F5" s="6" t="s">
        <v>24</v>
      </c>
      <c r="G5" s="6" t="s">
        <v>25</v>
      </c>
      <c r="H5" s="6" t="s">
        <v>26</v>
      </c>
      <c r="I5" s="6" t="s">
        <v>27</v>
      </c>
      <c r="J5" s="6" t="s">
        <v>28</v>
      </c>
      <c r="K5" s="6" t="s">
        <v>29</v>
      </c>
      <c r="L5" s="8" t="s">
        <v>30</v>
      </c>
    </row>
    <row r="6" spans="1:24" s="6" customFormat="1" ht="23.25" customHeight="1" x14ac:dyDescent="0.3">
      <c r="A6" s="9"/>
      <c r="B6" s="9"/>
      <c r="C6" s="9" t="s">
        <v>31</v>
      </c>
      <c r="D6" s="9"/>
      <c r="E6" s="10" t="s">
        <v>32</v>
      </c>
      <c r="F6" s="9"/>
      <c r="G6" s="9" t="s">
        <v>33</v>
      </c>
      <c r="H6" s="9" t="s">
        <v>34</v>
      </c>
      <c r="I6" s="9" t="s">
        <v>35</v>
      </c>
      <c r="J6" s="9" t="s">
        <v>36</v>
      </c>
      <c r="K6" s="9" t="s">
        <v>37</v>
      </c>
      <c r="L6" s="9" t="s">
        <v>38</v>
      </c>
    </row>
    <row r="7" spans="1:24" s="6" customFormat="1" ht="23.25" customHeight="1" x14ac:dyDescent="0.3">
      <c r="A7" s="8"/>
      <c r="B7" s="39" t="s">
        <v>39</v>
      </c>
      <c r="C7" s="39"/>
      <c r="D7" s="39"/>
      <c r="E7" s="39"/>
      <c r="F7" s="39"/>
      <c r="G7" s="39"/>
      <c r="H7" s="39"/>
      <c r="I7" s="39"/>
      <c r="J7" s="39"/>
      <c r="K7" s="39"/>
      <c r="L7" s="39"/>
    </row>
    <row r="8" spans="1:24" s="11" customFormat="1" ht="23.25" customHeight="1" x14ac:dyDescent="0.3">
      <c r="A8" s="11" t="s">
        <v>40</v>
      </c>
      <c r="B8" s="12">
        <v>37884458.82</v>
      </c>
      <c r="C8" s="12">
        <v>1466957.3</v>
      </c>
      <c r="D8" s="12">
        <v>2113048.67</v>
      </c>
      <c r="E8" s="12">
        <v>1722368.16</v>
      </c>
      <c r="F8" s="12">
        <v>1610942.9</v>
      </c>
      <c r="G8" s="12">
        <v>7644082.8300000001</v>
      </c>
      <c r="H8" s="12">
        <v>10875809.43</v>
      </c>
      <c r="I8" s="12">
        <v>4343825.07</v>
      </c>
      <c r="J8" s="12">
        <v>3672574.96</v>
      </c>
      <c r="K8" s="12">
        <v>4377970.9800000004</v>
      </c>
      <c r="L8" s="12">
        <v>56878.51</v>
      </c>
    </row>
    <row r="9" spans="1:24" ht="23.25" customHeight="1" x14ac:dyDescent="0.3">
      <c r="A9" s="13" t="s">
        <v>41</v>
      </c>
      <c r="B9" s="14">
        <v>20632700.16</v>
      </c>
      <c r="C9" s="14">
        <v>953705.83</v>
      </c>
      <c r="D9" s="14">
        <v>827972.17</v>
      </c>
      <c r="E9" s="14">
        <v>839104.54</v>
      </c>
      <c r="F9" s="14">
        <v>502304.11</v>
      </c>
      <c r="G9" s="14">
        <v>3110941.51</v>
      </c>
      <c r="H9" s="14">
        <v>6325907.4699999997</v>
      </c>
      <c r="I9" s="14">
        <v>3163950.68</v>
      </c>
      <c r="J9" s="14">
        <v>2599458.7599999998</v>
      </c>
      <c r="K9" s="14">
        <v>2279577.06</v>
      </c>
      <c r="L9" s="14">
        <v>29778.02</v>
      </c>
    </row>
    <row r="10" spans="1:24" ht="23.25" customHeight="1" x14ac:dyDescent="0.3">
      <c r="A10" s="13" t="s">
        <v>42</v>
      </c>
      <c r="B10" s="14">
        <v>17251758.66</v>
      </c>
      <c r="C10" s="14">
        <v>513251.48</v>
      </c>
      <c r="D10" s="14">
        <v>1285076.5</v>
      </c>
      <c r="E10" s="14">
        <v>883263.62</v>
      </c>
      <c r="F10" s="14">
        <v>1108638.78</v>
      </c>
      <c r="G10" s="14">
        <v>4533141.32</v>
      </c>
      <c r="H10" s="14">
        <v>4549901.96</v>
      </c>
      <c r="I10" s="14">
        <v>1179874.3799999999</v>
      </c>
      <c r="J10" s="14">
        <v>1073116.2</v>
      </c>
      <c r="K10" s="14">
        <v>2098393.92</v>
      </c>
      <c r="L10" s="14">
        <v>27100.5</v>
      </c>
    </row>
    <row r="11" spans="1:24" s="11" customFormat="1" ht="23.25" customHeight="1" x14ac:dyDescent="0.3">
      <c r="A11" s="15" t="s">
        <v>43</v>
      </c>
      <c r="B11" s="12">
        <v>6281195.2000000002</v>
      </c>
      <c r="C11" s="12">
        <v>161948.32</v>
      </c>
      <c r="D11" s="12">
        <v>286211.62</v>
      </c>
      <c r="E11" s="12">
        <v>168476.12</v>
      </c>
      <c r="F11" s="12">
        <v>193470.22</v>
      </c>
      <c r="G11" s="12">
        <v>1151967.17</v>
      </c>
      <c r="H11" s="12">
        <v>2389837.04</v>
      </c>
      <c r="I11" s="12">
        <v>762551.03</v>
      </c>
      <c r="J11" s="12">
        <v>317488.63</v>
      </c>
      <c r="K11" s="12">
        <v>849245.04</v>
      </c>
      <c r="L11" s="12" t="s">
        <v>44</v>
      </c>
    </row>
    <row r="12" spans="1:24" ht="23.25" customHeight="1" x14ac:dyDescent="0.3">
      <c r="A12" s="13" t="s">
        <v>41</v>
      </c>
      <c r="B12" s="14">
        <v>3401779.5</v>
      </c>
      <c r="C12" s="14">
        <v>111791.98</v>
      </c>
      <c r="D12" s="14">
        <v>99130.54</v>
      </c>
      <c r="E12" s="14">
        <v>93546.46</v>
      </c>
      <c r="F12" s="14">
        <v>52059.42</v>
      </c>
      <c r="G12" s="14">
        <v>448096.22</v>
      </c>
      <c r="H12" s="14">
        <v>1394718.54</v>
      </c>
      <c r="I12" s="14">
        <v>513423.54</v>
      </c>
      <c r="J12" s="14">
        <v>230110.21</v>
      </c>
      <c r="K12" s="14">
        <v>458902.58</v>
      </c>
      <c r="L12" s="14" t="s">
        <v>44</v>
      </c>
    </row>
    <row r="13" spans="1:24" ht="23.25" customHeight="1" x14ac:dyDescent="0.3">
      <c r="A13" s="13" t="s">
        <v>42</v>
      </c>
      <c r="B13" s="14">
        <v>2879415.7</v>
      </c>
      <c r="C13" s="14">
        <v>50156.34</v>
      </c>
      <c r="D13" s="14">
        <v>187081.08</v>
      </c>
      <c r="E13" s="14">
        <v>74929.66</v>
      </c>
      <c r="F13" s="14">
        <v>141410.79</v>
      </c>
      <c r="G13" s="14">
        <v>703870.95</v>
      </c>
      <c r="H13" s="14">
        <v>995118.51</v>
      </c>
      <c r="I13" s="14">
        <v>249127.49</v>
      </c>
      <c r="J13" s="14">
        <v>87378.42</v>
      </c>
      <c r="K13" s="14">
        <v>390342.46</v>
      </c>
      <c r="L13" s="14" t="s">
        <v>44</v>
      </c>
    </row>
    <row r="14" spans="1:24" s="11" customFormat="1" ht="23.25" customHeight="1" x14ac:dyDescent="0.3">
      <c r="A14" s="11" t="s">
        <v>45</v>
      </c>
      <c r="B14" s="12">
        <v>404694.72</v>
      </c>
      <c r="C14" s="12">
        <v>12846.32</v>
      </c>
      <c r="D14" s="12">
        <v>22111.64</v>
      </c>
      <c r="E14" s="12">
        <v>5576.38</v>
      </c>
      <c r="F14" s="12">
        <v>7460.14</v>
      </c>
      <c r="G14" s="12">
        <v>56999.94</v>
      </c>
      <c r="H14" s="12">
        <v>203721.33</v>
      </c>
      <c r="I14" s="12">
        <v>42841.75</v>
      </c>
      <c r="J14" s="12">
        <v>20278.560000000001</v>
      </c>
      <c r="K14" s="12">
        <v>32858.660000000003</v>
      </c>
      <c r="L14" s="12" t="s">
        <v>44</v>
      </c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</row>
    <row r="15" spans="1:24" ht="23.25" customHeight="1" x14ac:dyDescent="0.3">
      <c r="A15" s="13" t="s">
        <v>41</v>
      </c>
      <c r="B15" s="14">
        <v>231237.33</v>
      </c>
      <c r="C15" s="14">
        <v>10251.98</v>
      </c>
      <c r="D15" s="14">
        <v>8967.5</v>
      </c>
      <c r="E15" s="14">
        <v>3298.6</v>
      </c>
      <c r="F15" s="14">
        <v>1974.29</v>
      </c>
      <c r="G15" s="14">
        <v>22526.69</v>
      </c>
      <c r="H15" s="14">
        <v>124537.79</v>
      </c>
      <c r="I15" s="14">
        <v>26706.9</v>
      </c>
      <c r="J15" s="14">
        <v>12748.71</v>
      </c>
      <c r="K15" s="14">
        <v>20224.87</v>
      </c>
      <c r="L15" s="14" t="s">
        <v>44</v>
      </c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</row>
    <row r="16" spans="1:24" ht="23.25" customHeight="1" x14ac:dyDescent="0.3">
      <c r="A16" s="13" t="s">
        <v>42</v>
      </c>
      <c r="B16" s="14">
        <v>173457.38</v>
      </c>
      <c r="C16" s="14">
        <v>2594.34</v>
      </c>
      <c r="D16" s="14">
        <v>13144.14</v>
      </c>
      <c r="E16" s="14">
        <v>2277.7800000000002</v>
      </c>
      <c r="F16" s="14">
        <v>5485.85</v>
      </c>
      <c r="G16" s="14">
        <v>34473.24</v>
      </c>
      <c r="H16" s="14">
        <v>79183.539999999994</v>
      </c>
      <c r="I16" s="14">
        <v>16134.86</v>
      </c>
      <c r="J16" s="14">
        <v>7529.85</v>
      </c>
      <c r="K16" s="14">
        <v>12633.79</v>
      </c>
      <c r="L16" s="14" t="s">
        <v>44</v>
      </c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</row>
    <row r="17" spans="1:14" ht="23.25" customHeight="1" x14ac:dyDescent="0.3">
      <c r="A17" s="18"/>
      <c r="B17" s="40" t="s">
        <v>46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</row>
    <row r="18" spans="1:14" s="11" customFormat="1" ht="23.25" customHeight="1" x14ac:dyDescent="0.3">
      <c r="A18" s="19" t="s">
        <v>47</v>
      </c>
      <c r="B18" s="20">
        <v>100</v>
      </c>
      <c r="C18" s="20">
        <f>(C8/$B$8)*100</f>
        <v>3.872187555773035</v>
      </c>
      <c r="D18" s="20">
        <f t="shared" ref="D18:L18" si="0">(D8/$B$8)*100</f>
        <v>5.5776134484055957</v>
      </c>
      <c r="E18" s="20">
        <f t="shared" si="0"/>
        <v>4.5463712922057784</v>
      </c>
      <c r="F18" s="20">
        <f t="shared" si="0"/>
        <v>4.2522526391469775</v>
      </c>
      <c r="G18" s="20">
        <f t="shared" si="0"/>
        <v>20.17735786148944</v>
      </c>
      <c r="H18" s="20">
        <f t="shared" si="0"/>
        <v>28.707838962868941</v>
      </c>
      <c r="I18" s="20">
        <f t="shared" si="0"/>
        <v>11.465981580042536</v>
      </c>
      <c r="J18" s="20">
        <f>(J8/$B$8)*100</f>
        <v>9.6941465561101552</v>
      </c>
      <c r="K18" s="20">
        <f t="shared" si="0"/>
        <v>11.556113288567758</v>
      </c>
      <c r="L18" s="20">
        <f t="shared" si="0"/>
        <v>0.15013678899373017</v>
      </c>
      <c r="M18" s="21"/>
      <c r="N18" s="22"/>
    </row>
    <row r="19" spans="1:14" ht="23.25" customHeight="1" x14ac:dyDescent="0.3">
      <c r="A19" s="23" t="s">
        <v>41</v>
      </c>
      <c r="B19" s="24">
        <v>100</v>
      </c>
      <c r="C19" s="24">
        <f>(C9/$B$9)*100</f>
        <v>4.6223025711822299</v>
      </c>
      <c r="D19" s="24">
        <f t="shared" ref="D19:L19" si="1">(D9/$B$9)*100</f>
        <v>4.0129123361428229</v>
      </c>
      <c r="E19" s="24">
        <f t="shared" si="1"/>
        <v>4.0668673198030909</v>
      </c>
      <c r="F19" s="24">
        <f t="shared" si="1"/>
        <v>2.4345049659268638</v>
      </c>
      <c r="G19" s="24">
        <f t="shared" si="1"/>
        <v>15.077723641964658</v>
      </c>
      <c r="H19" s="24">
        <f t="shared" si="1"/>
        <v>30.659620025225042</v>
      </c>
      <c r="I19" s="24">
        <f t="shared" si="1"/>
        <v>15.334641881404632</v>
      </c>
      <c r="J19" s="24">
        <f t="shared" si="1"/>
        <v>12.598732787478262</v>
      </c>
      <c r="K19" s="24">
        <f t="shared" si="1"/>
        <v>11.04837002584542</v>
      </c>
      <c r="L19" s="24">
        <f t="shared" si="1"/>
        <v>0.1443243965602222</v>
      </c>
      <c r="M19" s="25"/>
      <c r="N19" s="22"/>
    </row>
    <row r="20" spans="1:14" ht="23.25" customHeight="1" x14ac:dyDescent="0.3">
      <c r="A20" s="23" t="s">
        <v>42</v>
      </c>
      <c r="B20" s="24">
        <v>100</v>
      </c>
      <c r="C20" s="24">
        <f>(C10/$B$10)*100</f>
        <v>2.9750675865297551</v>
      </c>
      <c r="D20" s="24">
        <f t="shared" ref="D20:L20" si="2">(D10/$B$10)*100</f>
        <v>7.4489594094518825</v>
      </c>
      <c r="E20" s="24">
        <f t="shared" si="2"/>
        <v>5.119846836531158</v>
      </c>
      <c r="F20" s="24">
        <f t="shared" si="2"/>
        <v>6.4262363150864994</v>
      </c>
      <c r="G20" s="24">
        <f>(G10/$B$10)*100</f>
        <v>26.276401202565864</v>
      </c>
      <c r="H20" s="24">
        <f t="shared" si="2"/>
        <v>26.37355442810258</v>
      </c>
      <c r="I20" s="24">
        <f t="shared" si="2"/>
        <v>6.8391542175677511</v>
      </c>
      <c r="J20" s="24">
        <f t="shared" si="2"/>
        <v>6.220329307574489</v>
      </c>
      <c r="K20" s="24">
        <f t="shared" si="2"/>
        <v>12.16336236412433</v>
      </c>
      <c r="L20" s="24">
        <f t="shared" si="2"/>
        <v>0.15708833246569426</v>
      </c>
      <c r="M20" s="25"/>
      <c r="N20" s="22"/>
    </row>
    <row r="21" spans="1:14" s="11" customFormat="1" ht="23.25" customHeight="1" x14ac:dyDescent="0.3">
      <c r="A21" s="15" t="s">
        <v>48</v>
      </c>
      <c r="B21" s="20">
        <f>SUM(C21:L21)</f>
        <v>99.999999840794629</v>
      </c>
      <c r="C21" s="20">
        <f t="shared" ref="C21:K21" si="3">(C11/$B$11)*100</f>
        <v>2.5783042055435565</v>
      </c>
      <c r="D21" s="20">
        <f t="shared" si="3"/>
        <v>4.5566426593461067</v>
      </c>
      <c r="E21" s="20">
        <f t="shared" si="3"/>
        <v>2.682230286363334</v>
      </c>
      <c r="F21" s="20">
        <f t="shared" si="3"/>
        <v>3.0801497778639328</v>
      </c>
      <c r="G21" s="20">
        <f t="shared" si="3"/>
        <v>18.339935845330835</v>
      </c>
      <c r="H21" s="20">
        <f t="shared" si="3"/>
        <v>38.047488796399769</v>
      </c>
      <c r="I21" s="20">
        <f t="shared" si="3"/>
        <v>12.14022181638297</v>
      </c>
      <c r="J21" s="20">
        <f>(J11/$B$11)*100</f>
        <v>5.0545894513833929</v>
      </c>
      <c r="K21" s="20">
        <f t="shared" si="3"/>
        <v>13.520437002180733</v>
      </c>
      <c r="L21" s="12" t="s">
        <v>44</v>
      </c>
      <c r="M21" s="21"/>
      <c r="N21" s="22"/>
    </row>
    <row r="22" spans="1:14" ht="23.25" customHeight="1" x14ac:dyDescent="0.3">
      <c r="A22" s="23" t="s">
        <v>41</v>
      </c>
      <c r="B22" s="24">
        <v>100</v>
      </c>
      <c r="C22" s="24">
        <f>(C12/$B$12)*100</f>
        <v>3.2862794311036323</v>
      </c>
      <c r="D22" s="24">
        <f t="shared" ref="D22:K22" si="4">(D12/$B$12)*100</f>
        <v>2.9140789401547043</v>
      </c>
      <c r="E22" s="24">
        <f t="shared" si="4"/>
        <v>2.7499272072161056</v>
      </c>
      <c r="F22" s="24">
        <f t="shared" si="4"/>
        <v>1.5303584491587416</v>
      </c>
      <c r="G22" s="24">
        <f t="shared" si="4"/>
        <v>13.172406383188562</v>
      </c>
      <c r="H22" s="24">
        <f t="shared" si="4"/>
        <v>40.999675023028388</v>
      </c>
      <c r="I22" s="24">
        <f t="shared" si="4"/>
        <v>15.092793051401479</v>
      </c>
      <c r="J22" s="24">
        <f t="shared" si="4"/>
        <v>6.7644069816988432</v>
      </c>
      <c r="K22" s="24">
        <f t="shared" si="4"/>
        <v>13.49007423908575</v>
      </c>
      <c r="L22" s="14" t="s">
        <v>44</v>
      </c>
      <c r="M22" s="25"/>
      <c r="N22" s="22"/>
    </row>
    <row r="23" spans="1:14" ht="23.25" customHeight="1" x14ac:dyDescent="0.3">
      <c r="A23" s="23" t="s">
        <v>42</v>
      </c>
      <c r="B23" s="26">
        <v>100</v>
      </c>
      <c r="C23" s="26">
        <f>(C13/$B$13)*100</f>
        <v>1.7418929819685292</v>
      </c>
      <c r="D23" s="26">
        <f t="shared" ref="D23:K23" si="5">(D13/$B$13)*100</f>
        <v>6.4971889956701974</v>
      </c>
      <c r="E23" s="26">
        <f t="shared" si="5"/>
        <v>2.6022522555530969</v>
      </c>
      <c r="F23" s="26">
        <f t="shared" si="5"/>
        <v>4.9110932471473294</v>
      </c>
      <c r="G23" s="26">
        <f t="shared" si="5"/>
        <v>24.444922975171661</v>
      </c>
      <c r="H23" s="26">
        <f t="shared" si="5"/>
        <v>34.559737588428099</v>
      </c>
      <c r="I23" s="26">
        <f t="shared" si="5"/>
        <v>8.6520154071536091</v>
      </c>
      <c r="J23" s="26">
        <f t="shared" si="5"/>
        <v>3.0345885798983452</v>
      </c>
      <c r="K23" s="26">
        <f t="shared" si="5"/>
        <v>13.556307969009129</v>
      </c>
      <c r="L23" s="14" t="s">
        <v>44</v>
      </c>
      <c r="M23" s="25"/>
      <c r="N23" s="22"/>
    </row>
    <row r="24" spans="1:14" s="11" customFormat="1" ht="23.25" customHeight="1" x14ac:dyDescent="0.3">
      <c r="A24" s="11" t="s">
        <v>45</v>
      </c>
      <c r="B24" s="27">
        <v>100</v>
      </c>
      <c r="C24" s="27">
        <f>(C14/$B$14)*100</f>
        <v>3.1743235987857714</v>
      </c>
      <c r="D24" s="27">
        <f t="shared" ref="D24:K24" si="6">(D14/$B$14)*100</f>
        <v>5.4637826754942598</v>
      </c>
      <c r="E24" s="27">
        <f t="shared" si="6"/>
        <v>1.3779225980511929</v>
      </c>
      <c r="F24" s="27">
        <f t="shared" si="6"/>
        <v>1.8433993900389904</v>
      </c>
      <c r="G24" s="27">
        <f>(G14/$B$14)*100</f>
        <v>14.084675975016427</v>
      </c>
      <c r="H24" s="27">
        <f t="shared" si="6"/>
        <v>50.339507765260691</v>
      </c>
      <c r="I24" s="27">
        <f t="shared" si="6"/>
        <v>10.586189510947907</v>
      </c>
      <c r="J24" s="27">
        <f t="shared" si="6"/>
        <v>5.0108289033274271</v>
      </c>
      <c r="K24" s="27">
        <f t="shared" si="6"/>
        <v>8.1193695830773382</v>
      </c>
      <c r="L24" s="12" t="s">
        <v>44</v>
      </c>
      <c r="M24" s="21"/>
      <c r="N24" s="22"/>
    </row>
    <row r="25" spans="1:14" ht="23.25" customHeight="1" x14ac:dyDescent="0.3">
      <c r="A25" s="23" t="s">
        <v>41</v>
      </c>
      <c r="B25" s="26">
        <v>100</v>
      </c>
      <c r="C25" s="26">
        <f>(C15/$B$15)*100</f>
        <v>4.43353155824797</v>
      </c>
      <c r="D25" s="26">
        <f t="shared" ref="D25:K25" si="7">(D15/$B$15)*100</f>
        <v>3.8780503130701263</v>
      </c>
      <c r="E25" s="26">
        <f t="shared" si="7"/>
        <v>1.4264997783878581</v>
      </c>
      <c r="F25" s="26">
        <f t="shared" si="7"/>
        <v>0.85379380569737595</v>
      </c>
      <c r="G25" s="26">
        <f t="shared" si="7"/>
        <v>9.7418050969538523</v>
      </c>
      <c r="H25" s="26">
        <f t="shared" si="7"/>
        <v>53.857130247957805</v>
      </c>
      <c r="I25" s="26">
        <f t="shared" si="7"/>
        <v>11.549562520895741</v>
      </c>
      <c r="J25" s="26">
        <f t="shared" si="7"/>
        <v>5.513257742597184</v>
      </c>
      <c r="K25" s="26">
        <f t="shared" si="7"/>
        <v>8.7463689361920931</v>
      </c>
      <c r="L25" s="14" t="s">
        <v>44</v>
      </c>
      <c r="M25" s="25"/>
      <c r="N25" s="22"/>
    </row>
    <row r="26" spans="1:14" ht="23.25" customHeight="1" x14ac:dyDescent="0.3">
      <c r="A26" s="28" t="s">
        <v>42</v>
      </c>
      <c r="B26" s="29">
        <v>100</v>
      </c>
      <c r="C26" s="29">
        <f>(C16/$B$16)*100</f>
        <v>1.4956642375204792</v>
      </c>
      <c r="D26" s="29">
        <f t="shared" ref="D26:J26" si="8">(D16/$B$16)*100</f>
        <v>7.5777346573550215</v>
      </c>
      <c r="E26" s="29">
        <f t="shared" si="8"/>
        <v>1.3131640752327749</v>
      </c>
      <c r="F26" s="29">
        <f t="shared" si="8"/>
        <v>3.1626500988311941</v>
      </c>
      <c r="G26" s="29">
        <f t="shared" si="8"/>
        <v>19.874184655619725</v>
      </c>
      <c r="H26" s="29">
        <f t="shared" si="8"/>
        <v>45.650141838877076</v>
      </c>
      <c r="I26" s="29">
        <f t="shared" si="8"/>
        <v>9.3019161248717115</v>
      </c>
      <c r="J26" s="29">
        <f t="shared" si="8"/>
        <v>4.3410375505498822</v>
      </c>
      <c r="K26" s="29">
        <f>(K16/$B$16)*100</f>
        <v>7.2835125262470823</v>
      </c>
      <c r="L26" s="30" t="s">
        <v>44</v>
      </c>
      <c r="M26" s="25"/>
      <c r="N26" s="22"/>
    </row>
    <row r="27" spans="1:14" ht="45" customHeight="1" x14ac:dyDescent="0.3">
      <c r="B27" s="31"/>
      <c r="C27" s="32"/>
      <c r="D27" s="32"/>
      <c r="E27" s="32"/>
      <c r="F27" s="31"/>
      <c r="G27" s="33"/>
      <c r="H27" s="33"/>
      <c r="I27" s="34"/>
      <c r="J27" s="34"/>
      <c r="K27" s="34"/>
      <c r="L27" s="35"/>
      <c r="M27" s="36"/>
    </row>
    <row r="28" spans="1:14" ht="24.75" customHeight="1" x14ac:dyDescent="0.3"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</row>
  </sheetData>
  <mergeCells count="3">
    <mergeCell ref="A1:L1"/>
    <mergeCell ref="B7:L7"/>
    <mergeCell ref="B17:L17"/>
  </mergeCells>
  <pageMargins left="0.19685039370078741" right="0.19685039370078741" top="0.98425196850393704" bottom="0.11811023622047245" header="0.78740157480314965" footer="0.19685039370078741"/>
  <pageSetup paperSize="9" scale="84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ตาราง3 </vt:lpstr>
      <vt:lpstr>'ตาราง3 '!Print_Area</vt:lpstr>
    </vt:vector>
  </TitlesOfParts>
  <Company>kalasin01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dcterms:created xsi:type="dcterms:W3CDTF">2019-08-30T07:41:52Z</dcterms:created>
  <dcterms:modified xsi:type="dcterms:W3CDTF">2020-12-17T07:34:23Z</dcterms:modified>
</cp:coreProperties>
</file>